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texasedu-my.sharepoint.com/personal/amy_maynard-harrison_tea_texas_gov/Documents/Documents/Drupal/July 2022/"/>
    </mc:Choice>
  </mc:AlternateContent>
  <xr:revisionPtr revIDLastSave="0" documentId="8_{55492ACE-9E3E-400C-AA66-9A33EA895352}" xr6:coauthVersionLast="47" xr6:coauthVersionMax="47" xr10:uidLastSave="{00000000-0000-0000-0000-000000000000}"/>
  <bookViews>
    <workbookView xWindow="-110" yWindow="-110" windowWidth="19420" windowHeight="10420" xr2:uid="{00000000-000D-0000-FFFF-FFFF00000000}"/>
  </bookViews>
  <sheets>
    <sheet name="Excess Local Revenue Distric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alcChain>
</file>

<file path=xl/sharedStrings.xml><?xml version="1.0" encoding="utf-8"?>
<sst xmlns="http://schemas.openxmlformats.org/spreadsheetml/2006/main" count="294" uniqueCount="292">
  <si>
    <t>Excess Local Revenue Level in Excess of Entitlement</t>
  </si>
  <si>
    <t>Excess Local Revenue Status Notification List</t>
  </si>
  <si>
    <t>Important Notes:</t>
  </si>
  <si>
    <t xml:space="preserve"> </t>
  </si>
  <si>
    <t>COUNT:</t>
  </si>
  <si>
    <t>CDN</t>
  </si>
  <si>
    <t>District Name</t>
  </si>
  <si>
    <t>Estimated Tier One Entitlement</t>
  </si>
  <si>
    <t>Estimated ASF Allotment</t>
  </si>
  <si>
    <t>Estimated Tier One Tax Rate</t>
  </si>
  <si>
    <t>Estimated Local Fund Assignment</t>
  </si>
  <si>
    <t>Estimated Tier One Excess Revenue</t>
  </si>
  <si>
    <t>Estimated Compressed M&amp;O Tax Collections</t>
  </si>
  <si>
    <t>Adjustment for Revenue Below Entitlement</t>
  </si>
  <si>
    <t xml:space="preserve"> Tier Two Guaranteed Yield</t>
  </si>
  <si>
    <t>Estimated Chapter 48 Local Yield Per Penny Per WADA</t>
  </si>
  <si>
    <t>Estimated Tier Two Level Two Entitlement</t>
  </si>
  <si>
    <t>Estimated Tier Two Level Two Local Revenue</t>
  </si>
  <si>
    <t>Estimated Tier Two Level Two Excess Revenue</t>
  </si>
  <si>
    <t>School Year 2022–2023</t>
  </si>
  <si>
    <t xml:space="preserve">3. Districts appearing on this list do not necessarily owe recapture. A list of the recapture paid by districts from 1994–2022 is available on the Excess Local Revenue web page at https://tea.texas.gov/Finance_and_Grants/State_Funding/Excess_Local_Revenue. </t>
  </si>
  <si>
    <t xml:space="preserve">Compiled on   </t>
  </si>
  <si>
    <t>ANDREWS ISD</t>
  </si>
  <si>
    <t>ARANSAS COUNTY ISD</t>
  </si>
  <si>
    <t>BELLVILLE ISD</t>
  </si>
  <si>
    <t>MEDINA ISD</t>
  </si>
  <si>
    <t>BANDERA ISD</t>
  </si>
  <si>
    <t>PAWNEE ISD</t>
  </si>
  <si>
    <t>PETTUS ISD</t>
  </si>
  <si>
    <t>ALAMO HEIGHTS ISD</t>
  </si>
  <si>
    <t>NORTH EAST ISD</t>
  </si>
  <si>
    <t>NORTHSIDE ISD</t>
  </si>
  <si>
    <t>JOHNSON CITY ISD</t>
  </si>
  <si>
    <t>BLANCO ISD</t>
  </si>
  <si>
    <t>BORDEN COUNTY ISD</t>
  </si>
  <si>
    <t>IREDELL ISD</t>
  </si>
  <si>
    <t>KOPPERL ISD</t>
  </si>
  <si>
    <t>CRANFILLS GAP ISD</t>
  </si>
  <si>
    <t>BRAZOSPORT ISD</t>
  </si>
  <si>
    <t>SWEENY ISD</t>
  </si>
  <si>
    <t>DAMON ISD</t>
  </si>
  <si>
    <t>COLLEGE STATION ISD</t>
  </si>
  <si>
    <t>TERLINGUA CSD</t>
  </si>
  <si>
    <t>ALPINE ISD</t>
  </si>
  <si>
    <t>MAY ISD</t>
  </si>
  <si>
    <t>CALDWELL ISD</t>
  </si>
  <si>
    <t>BURNET CISD</t>
  </si>
  <si>
    <t>MARBLE FALLS ISD</t>
  </si>
  <si>
    <t>CALHOUN COUNTY ISD</t>
  </si>
  <si>
    <t>BAIRD ISD</t>
  </si>
  <si>
    <t>POINT ISABEL ISD</t>
  </si>
  <si>
    <t>PANHANDLE ISD</t>
  </si>
  <si>
    <t>BARBERS HILL ISD</t>
  </si>
  <si>
    <t>BELLEVUE ISD</t>
  </si>
  <si>
    <t>WHITEFACE CISD</t>
  </si>
  <si>
    <t>BRONTE ISD</t>
  </si>
  <si>
    <t>ROBERT LEE ISD</t>
  </si>
  <si>
    <t>ALLEN ISD</t>
  </si>
  <si>
    <t>FRISCO ISD</t>
  </si>
  <si>
    <t>MCKINNEY ISD</t>
  </si>
  <si>
    <t>PLANO ISD</t>
  </si>
  <si>
    <t>LOVEJOY ISD</t>
  </si>
  <si>
    <t>COLUMBUS ISD</t>
  </si>
  <si>
    <t>NEW BRAUNFELS ISD</t>
  </si>
  <si>
    <t>COMAL ISD</t>
  </si>
  <si>
    <t>EDEN CISD</t>
  </si>
  <si>
    <t>MUENSTER ISD</t>
  </si>
  <si>
    <t>CALLISBURG ISD</t>
  </si>
  <si>
    <t>SIVELLS BEND ISD</t>
  </si>
  <si>
    <t>CRANE ISD</t>
  </si>
  <si>
    <t>CROCKETT COUNTY CONSOLIDATED CSD</t>
  </si>
  <si>
    <t>CULBERSON COUNTY-ALLAMOORE ISD</t>
  </si>
  <si>
    <t>DALHART ISD</t>
  </si>
  <si>
    <t>TEXLINE ISD</t>
  </si>
  <si>
    <t>CARROLLTON-FARMERS BRANCH ISD</t>
  </si>
  <si>
    <t>DALLAS ISD</t>
  </si>
  <si>
    <t>HIGHLAND PARK ISD</t>
  </si>
  <si>
    <t>RICHARDSON ISD</t>
  </si>
  <si>
    <t>SUNNYVALE ISD</t>
  </si>
  <si>
    <t>COPPELL ISD</t>
  </si>
  <si>
    <t>KLONDIKE ISD</t>
  </si>
  <si>
    <t>SANDS CISD</t>
  </si>
  <si>
    <t>DENTON ISD</t>
  </si>
  <si>
    <t>LEWISVILLE ISD</t>
  </si>
  <si>
    <t>PILOT POINT ISD</t>
  </si>
  <si>
    <t>ARGYLE ISD</t>
  </si>
  <si>
    <t>NORTHWEST ISD</t>
  </si>
  <si>
    <t>LAKE DALLAS ISD</t>
  </si>
  <si>
    <t>LITTLE ELM ISD</t>
  </si>
  <si>
    <t>NORDHEIM ISD</t>
  </si>
  <si>
    <t>YORKTOWN ISD</t>
  </si>
  <si>
    <t>WESTHOFF ISD</t>
  </si>
  <si>
    <t>CARRIZO SPRINGS CISD</t>
  </si>
  <si>
    <t>BENAVIDES ISD</t>
  </si>
  <si>
    <t>ROCKSPRINGS ISD</t>
  </si>
  <si>
    <t>NUECES CANYON CISD</t>
  </si>
  <si>
    <t>BLUFF DALE ISD</t>
  </si>
  <si>
    <t>MORGAN MILL ISD</t>
  </si>
  <si>
    <t>LA GRANGE ISD</t>
  </si>
  <si>
    <t>FAYETTEVILLE ISD</t>
  </si>
  <si>
    <t>ROUND TOP-CARMINE ISD</t>
  </si>
  <si>
    <t>CROWELL ISD</t>
  </si>
  <si>
    <t>STAFFORD MSD</t>
  </si>
  <si>
    <t>MOUNT VERNON ISD</t>
  </si>
  <si>
    <t>FAIRFIELD ISD</t>
  </si>
  <si>
    <t>DEW ISD</t>
  </si>
  <si>
    <t>DILLEY ISD</t>
  </si>
  <si>
    <t>SEMINOLE ISD</t>
  </si>
  <si>
    <t>GALVESTON ISD</t>
  </si>
  <si>
    <t>HIGH ISLAND ISD</t>
  </si>
  <si>
    <t>TEXAS CITY ISD</t>
  </si>
  <si>
    <t>CLEAR CREEK ISD</t>
  </si>
  <si>
    <t>FRIENDSWOOD ISD</t>
  </si>
  <si>
    <t>DOSS CONSOLIDATED CSD</t>
  </si>
  <si>
    <t>FREDERICKSBURG ISD</t>
  </si>
  <si>
    <t>HARPER ISD</t>
  </si>
  <si>
    <t>GLASSCOCK COUNTY ISD</t>
  </si>
  <si>
    <t>GOLIAD ISD</t>
  </si>
  <si>
    <t>WAELDER ISD</t>
  </si>
  <si>
    <t>GRANDVIEW-HOPKINS ISD</t>
  </si>
  <si>
    <t>POTTSBORO ISD</t>
  </si>
  <si>
    <t>ANDERSON-SHIRO CISD</t>
  </si>
  <si>
    <t>NAVASOTA ISD</t>
  </si>
  <si>
    <t>RICHARDS ISD</t>
  </si>
  <si>
    <t>NAVARRO ISD</t>
  </si>
  <si>
    <t>PRINGLE-MORSE CISD</t>
  </si>
  <si>
    <t>DEER PARK ISD</t>
  </si>
  <si>
    <t>HOUSTON ISD</t>
  </si>
  <si>
    <t>LA PORTE ISD</t>
  </si>
  <si>
    <t>SPRING BRANCH ISD</t>
  </si>
  <si>
    <t>TOMBALL ISD</t>
  </si>
  <si>
    <t>KARNACK ISD</t>
  </si>
  <si>
    <t>ELYSIAN FIELDS ISD</t>
  </si>
  <si>
    <t>CHANNING ISD</t>
  </si>
  <si>
    <t>HARTLEY ISD</t>
  </si>
  <si>
    <t>PAINT CREEK ISD</t>
  </si>
  <si>
    <t>SAN MARCOS CISD</t>
  </si>
  <si>
    <t>DRIPPING SPRINGS ISD</t>
  </si>
  <si>
    <t>WIMBERLEY ISD</t>
  </si>
  <si>
    <t>CANADIAN ISD</t>
  </si>
  <si>
    <t>MALAKOFF ISD</t>
  </si>
  <si>
    <t>SUNDOWN ISD</t>
  </si>
  <si>
    <t>GRANBURY ISD</t>
  </si>
  <si>
    <t>BIG SPRING ISD</t>
  </si>
  <si>
    <t>FORSAN ISD</t>
  </si>
  <si>
    <t>SIERRA BLANCA ISD</t>
  </si>
  <si>
    <t>PLEMONS-STINNETT-PHILLIPS CISD</t>
  </si>
  <si>
    <t>IRION COUNTY ISD</t>
  </si>
  <si>
    <t>PERRIN-WHITT CISD</t>
  </si>
  <si>
    <t>INDUSTRIAL ISD</t>
  </si>
  <si>
    <t>BROOKELAND ISD</t>
  </si>
  <si>
    <t>FT DAVIS ISD</t>
  </si>
  <si>
    <t>NEDERLAND ISD</t>
  </si>
  <si>
    <t>PORT ARTHUR ISD</t>
  </si>
  <si>
    <t>BEAUMONT ISD</t>
  </si>
  <si>
    <t>SABINE PASS ISD</t>
  </si>
  <si>
    <t>KARNES CITY ISD</t>
  </si>
  <si>
    <t>KENEDY ISD</t>
  </si>
  <si>
    <t>RUNGE ISD</t>
  </si>
  <si>
    <t>FALLS CITY ISD</t>
  </si>
  <si>
    <t>BOERNE ISD</t>
  </si>
  <si>
    <t>COMFORT ISD</t>
  </si>
  <si>
    <t>KENEDY COUNTY WIDE CSD</t>
  </si>
  <si>
    <t>JAYTON-GIRARD ISD</t>
  </si>
  <si>
    <t>HUNT ISD</t>
  </si>
  <si>
    <t>KERRVILLE ISD</t>
  </si>
  <si>
    <t>DIVIDE ISD</t>
  </si>
  <si>
    <t>JUNCTION ISD</t>
  </si>
  <si>
    <t>GUTHRIE CSD</t>
  </si>
  <si>
    <t>BRACKETT ISD</t>
  </si>
  <si>
    <t>BENJAMIN ISD</t>
  </si>
  <si>
    <t>CHISUM ISD</t>
  </si>
  <si>
    <t>SUDAN ISD</t>
  </si>
  <si>
    <t>COTULLA ISD</t>
  </si>
  <si>
    <t>HALLETTSVILLE ISD</t>
  </si>
  <si>
    <t>MOULTON ISD</t>
  </si>
  <si>
    <t>SHINER ISD</t>
  </si>
  <si>
    <t>EZZELL ISD</t>
  </si>
  <si>
    <t>DIME BOX ISD</t>
  </si>
  <si>
    <t>OAKWOOD ISD</t>
  </si>
  <si>
    <t>LEON ISD</t>
  </si>
  <si>
    <t>DEVERS ISD</t>
  </si>
  <si>
    <t>GROESBECK ISD</t>
  </si>
  <si>
    <t>GEORGE WEST ISD</t>
  </si>
  <si>
    <t>THREE RIVERS ISD</t>
  </si>
  <si>
    <t>LLANO ISD</t>
  </si>
  <si>
    <t>STANTON ISD</t>
  </si>
  <si>
    <t>GRADY ISD</t>
  </si>
  <si>
    <t>TIDEHAVEN ISD</t>
  </si>
  <si>
    <t>MATAGORDA ISD</t>
  </si>
  <si>
    <t>PALACIOS ISD</t>
  </si>
  <si>
    <t>MIDWAY ISD</t>
  </si>
  <si>
    <t>MCMULLEN COUNTY ISD</t>
  </si>
  <si>
    <t>MIDLAND ISD</t>
  </si>
  <si>
    <t>GREENWOOD ISD</t>
  </si>
  <si>
    <t>GAUSE ISD</t>
  </si>
  <si>
    <t>LORAINE ISD</t>
  </si>
  <si>
    <t>WESTBROOK ISD</t>
  </si>
  <si>
    <t>GOLD BURG ISD</t>
  </si>
  <si>
    <t>FORESTBURG ISD</t>
  </si>
  <si>
    <t>CONROE ISD</t>
  </si>
  <si>
    <t>MONTGOMERY ISD</t>
  </si>
  <si>
    <t>MAGNOLIA ISD</t>
  </si>
  <si>
    <t>BURKEVILLE ISD</t>
  </si>
  <si>
    <t>DEWEYVILLE ISD</t>
  </si>
  <si>
    <t>BLACKWELL CISD</t>
  </si>
  <si>
    <t>HIGHLAND ISD</t>
  </si>
  <si>
    <t>PORT ARANSAS ISD</t>
  </si>
  <si>
    <t>TULOSO-MIDWAY ISD</t>
  </si>
  <si>
    <t>FLOUR BLUFF ISD</t>
  </si>
  <si>
    <t>VEGA ISD</t>
  </si>
  <si>
    <t>WILDORADO ISD</t>
  </si>
  <si>
    <t>WEST ORANGE-COVE CISD</t>
  </si>
  <si>
    <t>GORDON ISD</t>
  </si>
  <si>
    <t>GRAFORD ISD</t>
  </si>
  <si>
    <t>SANTO ISD</t>
  </si>
  <si>
    <t>PALO PINTO ISD</t>
  </si>
  <si>
    <t>CARTHAGE ISD</t>
  </si>
  <si>
    <t>WEATHERFORD ISD</t>
  </si>
  <si>
    <t>ALEDO ISD</t>
  </si>
  <si>
    <t>GARNER ISD</t>
  </si>
  <si>
    <t>BUENA VISTA ISD</t>
  </si>
  <si>
    <t>FORT STOCKTON ISD</t>
  </si>
  <si>
    <t>IRAAN-SHEFFIELD ISD</t>
  </si>
  <si>
    <t>BUSHLAND ISD</t>
  </si>
  <si>
    <t>MARFA ISD</t>
  </si>
  <si>
    <t>REAGAN COUNTY ISD</t>
  </si>
  <si>
    <t>LEAKEY ISD</t>
  </si>
  <si>
    <t>PECOS-BARSTOW-TOYAH ISD</t>
  </si>
  <si>
    <t>BALMORHEA ISD</t>
  </si>
  <si>
    <t>AUSTWELL-TIVOLI ISD</t>
  </si>
  <si>
    <t>MIAMI ISD</t>
  </si>
  <si>
    <t>CALVERT ISD</t>
  </si>
  <si>
    <t>FRANKLIN ISD</t>
  </si>
  <si>
    <t>ROCKWALL ISD</t>
  </si>
  <si>
    <t>HEMPHILL ISD</t>
  </si>
  <si>
    <t>BROADDUS ISD</t>
  </si>
  <si>
    <t>COLDSPRING-OAKHURST CISD</t>
  </si>
  <si>
    <t>GREGORY-PORTLAND ISD</t>
  </si>
  <si>
    <t>INGLESIDE ISD</t>
  </si>
  <si>
    <t>TAFT ISD</t>
  </si>
  <si>
    <t>HERMLEIGH ISD</t>
  </si>
  <si>
    <t>SNYDER ISD</t>
  </si>
  <si>
    <t>STRATFORD ISD</t>
  </si>
  <si>
    <t>GLEN ROSE ISD</t>
  </si>
  <si>
    <t>STERLING CITY ISD</t>
  </si>
  <si>
    <t>SONORA ISD</t>
  </si>
  <si>
    <t>GRAPEVINE-COLLEYVILLE ISD</t>
  </si>
  <si>
    <t>KELLER ISD</t>
  </si>
  <si>
    <t>HURST-EULESS-BEDFORD ISD</t>
  </si>
  <si>
    <t>CARROLL ISD</t>
  </si>
  <si>
    <t>TRENT ISD</t>
  </si>
  <si>
    <t>TERRELL COUNTY ISD</t>
  </si>
  <si>
    <t>AUSTIN ISD</t>
  </si>
  <si>
    <t>PFLUGERVILLE ISD</t>
  </si>
  <si>
    <t>MANOR ISD</t>
  </si>
  <si>
    <t>EANES ISD</t>
  </si>
  <si>
    <t>DEL VALLE ISD</t>
  </si>
  <si>
    <t>LAGO VISTA ISD</t>
  </si>
  <si>
    <t>LAKE TRAVIS ISD</t>
  </si>
  <si>
    <t>MCCAMEY ISD</t>
  </si>
  <si>
    <t>RANKIN ISD</t>
  </si>
  <si>
    <t>SABINAL ISD</t>
  </si>
  <si>
    <t>UTOPIA ISD</t>
  </si>
  <si>
    <t>COMSTOCK ISD</t>
  </si>
  <si>
    <t>NURSERY ISD</t>
  </si>
  <si>
    <t>ROYAL ISD</t>
  </si>
  <si>
    <t>MONAHANS-WICKETT-PYOTE ISD</t>
  </si>
  <si>
    <t>BRENHAM ISD</t>
  </si>
  <si>
    <t>BURTON ISD</t>
  </si>
  <si>
    <t>WEBB CISD</t>
  </si>
  <si>
    <t>KELTON ISD</t>
  </si>
  <si>
    <t>FORT ELLIOTT CISD</t>
  </si>
  <si>
    <t>GEORGETOWN ISD</t>
  </si>
  <si>
    <t>JARRELL ISD</t>
  </si>
  <si>
    <t>ROUND ROCK ISD</t>
  </si>
  <si>
    <t>LEANDER ISD</t>
  </si>
  <si>
    <t>COUPLAND ISD</t>
  </si>
  <si>
    <t>KERMIT ISD</t>
  </si>
  <si>
    <t>WINK-LOVING ISD</t>
  </si>
  <si>
    <t>BRIDGEPORT ISD</t>
  </si>
  <si>
    <t>CHICO ISD</t>
  </si>
  <si>
    <t>DECATUR ISD</t>
  </si>
  <si>
    <t>SLIDELL ISD</t>
  </si>
  <si>
    <t>HAWKINS ISD</t>
  </si>
  <si>
    <t>YANTIS ISD</t>
  </si>
  <si>
    <t>PLAINS ISD</t>
  </si>
  <si>
    <t>1. Annually in July the TEA provides notification to districts with Tier One local share under TEC, §48.256 that will exceed the district's entitlement under TEC, §48.266(a)(1) less the district's distribution from the state available school fund, and/or the district's Tier Two local share described by TEC, §48.266(a)(5)(B) will exceed the amount described by TEC, §48.202(a-1)(2) for school year 2022-2023.</t>
  </si>
  <si>
    <t>2. The following list shows all school districts that were officially notified in July (see note 1), as established in TEC, §48.269. This determination is based on estimates of enrollment for school year 2022–2023 and estimated property values for tax year 2022. Because the agency does not yet have final state certified property values for tax year 2022, the agency is using 2021 state certified property values increased by 4.36%, in accordance with the 2022–2023 General Appropriations Act, as a proxy for tax year 2022.</t>
  </si>
  <si>
    <t xml:space="preserve">Tier One Excess Local Revenue After Adjustment for Collections </t>
  </si>
  <si>
    <t>Estimated 2022 State Certified District Property Value (DPV)</t>
  </si>
  <si>
    <t>Estimated 2022-2023 Chapter 48 WADA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</si>
</sst>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000"/>
    <numFmt numFmtId="165" formatCode="0.0000"/>
    <numFmt numFmtId="166" formatCode="&quot;$&quot;#,##0"/>
    <numFmt numFmtId="167" formatCode="#,##0.000"/>
    <numFmt numFmtId="168" formatCode="&quot;$&quot;#,##0.00"/>
    <numFmt numFmtId="169" formatCode="[$-409]mmmm\ d\,\ yyyy;@"/>
  </numFmts>
  <fonts count="12" x14ac:knownFonts="1">
    <font>
      <sz val="10"/>
      <color rgb="FF000000"/>
      <name val="Times New Roman"/>
      <charset val="204"/>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i/>
      <sz val="10"/>
      <name val="Calibri"/>
      <family val="2"/>
      <scheme val="minor"/>
    </font>
    <font>
      <sz val="10"/>
      <name val="Calibri"/>
      <family val="2"/>
      <scheme val="minor"/>
    </font>
    <font>
      <sz val="11"/>
      <name val="Arial"/>
      <family val="2"/>
    </font>
    <font>
      <sz val="11"/>
      <color theme="1"/>
      <name val="Arial"/>
      <family val="2"/>
    </font>
    <font>
      <sz val="10"/>
      <color rgb="FF000000"/>
      <name val="Times New Roman"/>
      <family val="1"/>
    </font>
    <font>
      <sz val="10"/>
      <color rgb="FF000000"/>
      <name val="Times New Roman"/>
      <charset val="204"/>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3">
    <xf numFmtId="0" fontId="0" fillId="0" borderId="0"/>
    <xf numFmtId="44" fontId="10" fillId="0" borderId="0" applyFont="0" applyFill="0" applyBorder="0" applyAlignment="0" applyProtection="0"/>
    <xf numFmtId="43" fontId="11" fillId="0" borderId="0" applyFont="0" applyFill="0" applyBorder="0" applyAlignment="0" applyProtection="0"/>
  </cellStyleXfs>
  <cellXfs count="49">
    <xf numFmtId="0" fontId="0" fillId="0" borderId="0" xfId="0" applyFill="1" applyBorder="1" applyAlignment="1">
      <alignment horizontal="left" vertical="top"/>
    </xf>
    <xf numFmtId="0" fontId="2" fillId="0" borderId="0" xfId="0" applyFont="1"/>
    <xf numFmtId="164" fontId="5" fillId="0" borderId="0" xfId="0" applyNumberFormat="1" applyFont="1" applyAlignment="1">
      <alignment horizontal="left"/>
    </xf>
    <xf numFmtId="0" fontId="2" fillId="0" borderId="0" xfId="0" applyFont="1" applyAlignment="1">
      <alignment horizontal="center"/>
    </xf>
    <xf numFmtId="166" fontId="2" fillId="0" borderId="0" xfId="0" applyNumberFormat="1" applyFont="1" applyAlignment="1">
      <alignment horizontal="center"/>
    </xf>
    <xf numFmtId="165" fontId="2" fillId="0" borderId="0" xfId="0" applyNumberFormat="1" applyFont="1" applyAlignment="1">
      <alignment horizontal="center"/>
    </xf>
    <xf numFmtId="167" fontId="2" fillId="0" borderId="0" xfId="0" applyNumberFormat="1" applyFont="1" applyAlignment="1">
      <alignment horizontal="center"/>
    </xf>
    <xf numFmtId="168" fontId="2" fillId="0" borderId="0" xfId="0" applyNumberFormat="1" applyFont="1" applyAlignment="1">
      <alignment horizontal="center"/>
    </xf>
    <xf numFmtId="166" fontId="2" fillId="0" borderId="0" xfId="0" applyNumberFormat="1" applyFont="1"/>
    <xf numFmtId="168" fontId="2" fillId="0" borderId="0" xfId="0" applyNumberFormat="1" applyFont="1"/>
    <xf numFmtId="164" fontId="2" fillId="0" borderId="0" xfId="0" applyNumberFormat="1" applyFont="1" applyAlignment="1">
      <alignment horizontal="left" vertical="center"/>
    </xf>
    <xf numFmtId="0" fontId="2" fillId="0" borderId="0" xfId="0" applyFont="1" applyAlignment="1">
      <alignment horizontal="left" vertical="center"/>
    </xf>
    <xf numFmtId="166" fontId="2" fillId="0" borderId="0" xfId="0" applyNumberFormat="1" applyFont="1" applyAlignment="1">
      <alignment horizontal="left" vertical="center"/>
    </xf>
    <xf numFmtId="165" fontId="2" fillId="0" borderId="0" xfId="0" applyNumberFormat="1" applyFont="1" applyAlignment="1">
      <alignment horizontal="left" vertical="center"/>
    </xf>
    <xf numFmtId="167" fontId="2" fillId="0" borderId="0" xfId="0" applyNumberFormat="1" applyFont="1" applyAlignment="1">
      <alignment horizontal="left" vertical="center"/>
    </xf>
    <xf numFmtId="168" fontId="2" fillId="0" borderId="0" xfId="0" applyNumberFormat="1" applyFont="1" applyAlignment="1">
      <alignment horizontal="left" vertical="center"/>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left" vertical="center" wrapText="1"/>
    </xf>
    <xf numFmtId="165" fontId="2" fillId="0" borderId="0" xfId="0" applyNumberFormat="1" applyFont="1" applyAlignment="1">
      <alignment horizontal="left" vertical="center" wrapText="1"/>
    </xf>
    <xf numFmtId="167" fontId="2" fillId="0" borderId="0" xfId="0" applyNumberFormat="1" applyFont="1" applyAlignment="1">
      <alignment horizontal="left" vertical="center" wrapText="1"/>
    </xf>
    <xf numFmtId="168" fontId="2" fillId="0" borderId="0" xfId="0" applyNumberFormat="1" applyFont="1" applyAlignment="1">
      <alignment horizontal="left" vertical="center" wrapText="1"/>
    </xf>
    <xf numFmtId="0" fontId="0" fillId="0" borderId="0" xfId="0"/>
    <xf numFmtId="165" fontId="0" fillId="0" borderId="0" xfId="0" applyNumberFormat="1"/>
    <xf numFmtId="164" fontId="6" fillId="0" borderId="0" xfId="0" applyNumberFormat="1" applyFont="1" applyAlignment="1">
      <alignment horizontal="left"/>
    </xf>
    <xf numFmtId="164" fontId="7" fillId="0" borderId="0" xfId="0" applyNumberFormat="1" applyFont="1" applyAlignment="1">
      <alignment horizontal="left"/>
    </xf>
    <xf numFmtId="0" fontId="7" fillId="0" borderId="0" xfId="0" applyFont="1" applyAlignment="1">
      <alignment horizontal="left"/>
    </xf>
    <xf numFmtId="164" fontId="8" fillId="2" borderId="0" xfId="0" applyNumberFormat="1" applyFont="1" applyFill="1" applyAlignment="1">
      <alignment horizontal="left" wrapText="1"/>
    </xf>
    <xf numFmtId="0" fontId="8" fillId="2" borderId="0" xfId="0" applyFont="1" applyFill="1" applyAlignment="1">
      <alignment horizontal="left" wrapText="1"/>
    </xf>
    <xf numFmtId="166" fontId="8" fillId="2" borderId="0" xfId="0" applyNumberFormat="1" applyFont="1" applyFill="1" applyAlignment="1">
      <alignment horizontal="center" wrapText="1"/>
    </xf>
    <xf numFmtId="0" fontId="8" fillId="2" borderId="0" xfId="0" applyFont="1" applyFill="1" applyAlignment="1">
      <alignment horizontal="center" wrapText="1"/>
    </xf>
    <xf numFmtId="165" fontId="8" fillId="2" borderId="0" xfId="0" applyNumberFormat="1" applyFont="1" applyFill="1" applyAlignment="1">
      <alignment horizontal="center" wrapText="1"/>
    </xf>
    <xf numFmtId="6" fontId="9" fillId="2" borderId="0" xfId="0" applyNumberFormat="1" applyFont="1" applyFill="1" applyAlignment="1">
      <alignment horizontal="center" wrapText="1"/>
    </xf>
    <xf numFmtId="168" fontId="8" fillId="2" borderId="0" xfId="0" applyNumberFormat="1" applyFont="1" applyFill="1" applyAlignment="1">
      <alignment horizontal="center" wrapText="1"/>
    </xf>
    <xf numFmtId="167" fontId="8" fillId="2" borderId="0" xfId="0" applyNumberFormat="1" applyFont="1" applyFill="1" applyAlignment="1">
      <alignment horizontal="center" wrapText="1"/>
    </xf>
    <xf numFmtId="0" fontId="9" fillId="0" borderId="0" xfId="0" applyFont="1"/>
    <xf numFmtId="166" fontId="9" fillId="0" borderId="0" xfId="0" applyNumberFormat="1" applyFont="1"/>
    <xf numFmtId="6" fontId="0" fillId="0" borderId="0" xfId="0" applyNumberFormat="1"/>
    <xf numFmtId="166" fontId="0" fillId="0" borderId="0" xfId="0" applyNumberFormat="1"/>
    <xf numFmtId="166" fontId="0" fillId="0" borderId="0" xfId="1" applyNumberFormat="1" applyFont="1"/>
    <xf numFmtId="168" fontId="0" fillId="0" borderId="0" xfId="0" applyNumberFormat="1"/>
    <xf numFmtId="169" fontId="7" fillId="0" borderId="0" xfId="0" applyNumberFormat="1" applyFont="1" applyAlignment="1">
      <alignment horizontal="left"/>
    </xf>
    <xf numFmtId="43" fontId="0" fillId="0" borderId="0" xfId="2" applyFont="1" applyAlignment="1"/>
    <xf numFmtId="0" fontId="2" fillId="0" borderId="0" xfId="0" applyFont="1" applyAlignment="1">
      <alignment horizontal="left" vertical="top"/>
    </xf>
    <xf numFmtId="0" fontId="1" fillId="2"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3"/>
  <sheetViews>
    <sheetView tabSelected="1" zoomScale="85" zoomScaleNormal="85" workbookViewId="0">
      <selection activeCell="A6" sqref="A6:P7"/>
    </sheetView>
  </sheetViews>
  <sheetFormatPr defaultColWidth="9.3984375" defaultRowHeight="13" x14ac:dyDescent="0.3"/>
  <cols>
    <col min="1" max="1" width="11.59765625" style="22" bestFit="1" customWidth="1"/>
    <col min="2" max="2" width="36.59765625" style="22" bestFit="1" customWidth="1"/>
    <col min="3" max="3" width="19.69921875" style="22" bestFit="1" customWidth="1"/>
    <col min="4" max="4" width="14" style="22" bestFit="1" customWidth="1"/>
    <col min="5" max="5" width="22.69921875" style="22" bestFit="1" customWidth="1"/>
    <col min="6" max="6" width="16.3984375" style="23" customWidth="1"/>
    <col min="7" max="7" width="19.8984375" style="22" bestFit="1" customWidth="1"/>
    <col min="8" max="8" width="15.69921875" style="22" bestFit="1" customWidth="1"/>
    <col min="9" max="9" width="16.8984375" style="22" bestFit="1" customWidth="1"/>
    <col min="10" max="10" width="22.296875" style="22" bestFit="1" customWidth="1"/>
    <col min="11" max="11" width="17.59765625" style="22" customWidth="1"/>
    <col min="12" max="13" width="17.3984375" style="22" customWidth="1"/>
    <col min="14" max="14" width="17.59765625" style="22" customWidth="1"/>
    <col min="15" max="15" width="15.59765625" style="22" bestFit="1" customWidth="1"/>
    <col min="16" max="16" width="22.3984375" style="22" bestFit="1" customWidth="1"/>
    <col min="17" max="17" width="18.09765625" style="22" bestFit="1" customWidth="1"/>
    <col min="18" max="16384" width="9.3984375" style="22"/>
  </cols>
  <sheetData>
    <row r="1" spans="1:16" s="1" customFormat="1" ht="23.5" x14ac:dyDescent="0.55000000000000004">
      <c r="A1" s="44" t="s">
        <v>0</v>
      </c>
      <c r="B1" s="44"/>
      <c r="C1" s="44"/>
      <c r="D1" s="44"/>
      <c r="E1" s="44"/>
      <c r="F1" s="44"/>
      <c r="G1" s="44"/>
      <c r="H1" s="44"/>
      <c r="I1" s="44"/>
      <c r="J1" s="44"/>
      <c r="K1" s="44"/>
      <c r="L1" s="44"/>
      <c r="M1" s="44"/>
      <c r="N1" s="44"/>
      <c r="O1" s="44"/>
      <c r="P1" s="44"/>
    </row>
    <row r="2" spans="1:16" s="1" customFormat="1" ht="21" x14ac:dyDescent="0.5">
      <c r="A2" s="45" t="s">
        <v>19</v>
      </c>
      <c r="B2" s="45"/>
      <c r="C2" s="45"/>
      <c r="D2" s="45"/>
      <c r="E2" s="45"/>
      <c r="F2" s="45"/>
      <c r="G2" s="45"/>
      <c r="H2" s="45"/>
      <c r="I2" s="45"/>
      <c r="J2" s="45"/>
      <c r="K2" s="45"/>
      <c r="L2" s="45"/>
      <c r="M2" s="45"/>
      <c r="N2" s="45"/>
      <c r="O2" s="45"/>
      <c r="P2" s="45"/>
    </row>
    <row r="3" spans="1:16" s="1" customFormat="1" ht="21" x14ac:dyDescent="0.5">
      <c r="A3" s="46" t="s">
        <v>1</v>
      </c>
      <c r="B3" s="46"/>
      <c r="C3" s="46"/>
      <c r="D3" s="46"/>
      <c r="E3" s="46"/>
      <c r="F3" s="46"/>
      <c r="G3" s="46"/>
      <c r="H3" s="46"/>
      <c r="I3" s="46"/>
      <c r="J3" s="46"/>
      <c r="K3" s="46"/>
      <c r="L3" s="46"/>
      <c r="M3" s="46"/>
      <c r="N3" s="46"/>
      <c r="O3" s="46"/>
      <c r="P3" s="46"/>
    </row>
    <row r="4" spans="1:16" s="1" customFormat="1" ht="15.5" x14ac:dyDescent="0.35">
      <c r="A4" s="2" t="s">
        <v>2</v>
      </c>
      <c r="B4" s="3"/>
      <c r="C4" s="3" t="s">
        <v>3</v>
      </c>
      <c r="D4" s="3"/>
      <c r="E4" s="4"/>
      <c r="F4" s="5"/>
      <c r="G4" s="4"/>
      <c r="H4" s="6"/>
      <c r="I4" s="4"/>
      <c r="J4" s="4"/>
      <c r="K4" s="4"/>
      <c r="L4" s="7"/>
      <c r="M4" s="4"/>
      <c r="N4" s="8"/>
      <c r="O4" s="8"/>
      <c r="P4" s="9"/>
    </row>
    <row r="5" spans="1:16" s="1" customFormat="1" ht="15.65" customHeight="1" x14ac:dyDescent="0.35">
      <c r="A5" s="10" t="s">
        <v>3</v>
      </c>
      <c r="B5" s="11"/>
      <c r="C5" s="11"/>
      <c r="D5" s="11"/>
      <c r="E5" s="12"/>
      <c r="F5" s="13"/>
      <c r="G5" s="12"/>
      <c r="H5" s="14"/>
      <c r="I5" s="12"/>
      <c r="J5" s="12"/>
      <c r="K5" s="12"/>
      <c r="L5" s="15"/>
      <c r="M5" s="12"/>
      <c r="N5" s="8"/>
      <c r="O5" s="8"/>
      <c r="P5" s="9"/>
    </row>
    <row r="6" spans="1:16" s="1" customFormat="1" ht="15.65" customHeight="1" x14ac:dyDescent="0.35">
      <c r="A6" s="47" t="s">
        <v>287</v>
      </c>
      <c r="B6" s="47"/>
      <c r="C6" s="47"/>
      <c r="D6" s="47"/>
      <c r="E6" s="47"/>
      <c r="F6" s="47"/>
      <c r="G6" s="47"/>
      <c r="H6" s="47"/>
      <c r="I6" s="47"/>
      <c r="J6" s="47"/>
      <c r="K6" s="47"/>
      <c r="L6" s="47"/>
      <c r="M6" s="47"/>
      <c r="N6" s="48"/>
      <c r="O6" s="48"/>
      <c r="P6" s="48"/>
    </row>
    <row r="7" spans="1:16" s="1" customFormat="1" ht="15.5" x14ac:dyDescent="0.35">
      <c r="A7" s="47"/>
      <c r="B7" s="47"/>
      <c r="C7" s="47"/>
      <c r="D7" s="47"/>
      <c r="E7" s="47"/>
      <c r="F7" s="47"/>
      <c r="G7" s="47"/>
      <c r="H7" s="47"/>
      <c r="I7" s="47"/>
      <c r="J7" s="47"/>
      <c r="K7" s="47"/>
      <c r="L7" s="47"/>
      <c r="M7" s="47"/>
      <c r="N7" s="48"/>
      <c r="O7" s="48"/>
      <c r="P7" s="48"/>
    </row>
    <row r="8" spans="1:16" s="1" customFormat="1" ht="15.5" x14ac:dyDescent="0.35">
      <c r="A8" s="16"/>
      <c r="B8" s="17"/>
      <c r="C8" s="17"/>
      <c r="D8" s="17"/>
      <c r="E8" s="18"/>
      <c r="F8" s="19"/>
      <c r="G8" s="18"/>
      <c r="H8" s="20"/>
      <c r="I8" s="18"/>
      <c r="J8" s="18"/>
      <c r="K8" s="18"/>
      <c r="L8" s="21"/>
      <c r="M8" s="18"/>
      <c r="N8" s="8"/>
      <c r="O8" s="8"/>
      <c r="P8" s="9"/>
    </row>
    <row r="9" spans="1:16" s="1" customFormat="1" ht="15.65" customHeight="1" x14ac:dyDescent="0.35">
      <c r="A9" s="47" t="s">
        <v>288</v>
      </c>
      <c r="B9" s="47"/>
      <c r="C9" s="47"/>
      <c r="D9" s="47"/>
      <c r="E9" s="47"/>
      <c r="F9" s="47"/>
      <c r="G9" s="47"/>
      <c r="H9" s="47"/>
      <c r="I9" s="47"/>
      <c r="J9" s="47"/>
      <c r="K9" s="47"/>
      <c r="L9" s="47"/>
      <c r="M9" s="47"/>
      <c r="N9" s="47"/>
      <c r="O9" s="47"/>
      <c r="P9" s="47"/>
    </row>
    <row r="10" spans="1:16" s="1" customFormat="1" ht="15.5" x14ac:dyDescent="0.35">
      <c r="A10" s="47"/>
      <c r="B10" s="47"/>
      <c r="C10" s="47"/>
      <c r="D10" s="47"/>
      <c r="E10" s="47"/>
      <c r="F10" s="47"/>
      <c r="G10" s="47"/>
      <c r="H10" s="47"/>
      <c r="I10" s="47"/>
      <c r="J10" s="47"/>
      <c r="K10" s="47"/>
      <c r="L10" s="47"/>
      <c r="M10" s="47"/>
      <c r="N10" s="47"/>
      <c r="O10" s="47"/>
      <c r="P10" s="47"/>
    </row>
    <row r="11" spans="1:16" s="1" customFormat="1" ht="15.5" x14ac:dyDescent="0.35">
      <c r="A11" s="16"/>
      <c r="B11" s="17"/>
      <c r="C11" s="17"/>
      <c r="D11" s="17"/>
      <c r="E11" s="18"/>
      <c r="F11" s="19"/>
      <c r="G11" s="18"/>
      <c r="H11" s="20"/>
      <c r="I11" s="18"/>
      <c r="J11" s="18"/>
      <c r="K11" s="18"/>
      <c r="L11" s="21"/>
      <c r="M11" s="18"/>
      <c r="N11" s="8"/>
      <c r="O11" s="8"/>
      <c r="P11" s="9"/>
    </row>
    <row r="12" spans="1:16" s="1" customFormat="1" ht="15.65" customHeight="1" x14ac:dyDescent="0.35">
      <c r="A12" s="43" t="s">
        <v>20</v>
      </c>
      <c r="B12" s="43"/>
      <c r="C12" s="43"/>
      <c r="D12" s="43"/>
      <c r="E12" s="43"/>
      <c r="F12" s="43"/>
      <c r="G12" s="43"/>
      <c r="H12" s="43"/>
      <c r="I12" s="43"/>
      <c r="J12" s="43"/>
      <c r="K12" s="43"/>
      <c r="L12" s="43"/>
      <c r="M12" s="43"/>
      <c r="N12" s="43"/>
      <c r="O12" s="43"/>
      <c r="P12" s="43"/>
    </row>
    <row r="14" spans="1:16" x14ac:dyDescent="0.3">
      <c r="A14" s="24" t="s">
        <v>21</v>
      </c>
      <c r="B14" s="41">
        <v>44741</v>
      </c>
    </row>
    <row r="15" spans="1:16" x14ac:dyDescent="0.3">
      <c r="A15" s="25" t="s">
        <v>4</v>
      </c>
      <c r="B15" s="26">
        <f>COUNT(A18:A283)</f>
        <v>266</v>
      </c>
    </row>
    <row r="17" spans="1:17" ht="85.5" customHeight="1" x14ac:dyDescent="0.3">
      <c r="A17" s="27" t="s">
        <v>5</v>
      </c>
      <c r="B17" s="28" t="s">
        <v>6</v>
      </c>
      <c r="C17" s="29" t="s">
        <v>7</v>
      </c>
      <c r="D17" s="29" t="s">
        <v>8</v>
      </c>
      <c r="E17" s="30" t="s">
        <v>290</v>
      </c>
      <c r="F17" s="31" t="s">
        <v>9</v>
      </c>
      <c r="G17" s="29" t="s">
        <v>10</v>
      </c>
      <c r="H17" s="29" t="s">
        <v>11</v>
      </c>
      <c r="I17" s="29" t="s">
        <v>12</v>
      </c>
      <c r="J17" s="29" t="s">
        <v>13</v>
      </c>
      <c r="K17" s="32" t="s">
        <v>289</v>
      </c>
      <c r="L17" s="33" t="s">
        <v>14</v>
      </c>
      <c r="M17" s="34" t="s">
        <v>291</v>
      </c>
      <c r="N17" s="33" t="s">
        <v>15</v>
      </c>
      <c r="O17" s="29" t="s">
        <v>16</v>
      </c>
      <c r="P17" s="29" t="s">
        <v>17</v>
      </c>
      <c r="Q17" s="29" t="s">
        <v>18</v>
      </c>
    </row>
    <row r="18" spans="1:17" s="35" customFormat="1" ht="14" x14ac:dyDescent="0.3">
      <c r="A18" s="22">
        <v>2901</v>
      </c>
      <c r="B18" s="22" t="s">
        <v>22</v>
      </c>
      <c r="C18" s="38">
        <v>34810181</v>
      </c>
      <c r="D18" s="39">
        <v>2441796</v>
      </c>
      <c r="E18" s="38">
        <v>5003879635</v>
      </c>
      <c r="F18" s="23">
        <v>0.91339999999999999</v>
      </c>
      <c r="G18" s="38">
        <v>45705437</v>
      </c>
      <c r="H18" s="38">
        <v>13337052</v>
      </c>
      <c r="I18" s="38">
        <v>43398696</v>
      </c>
      <c r="J18" s="37">
        <v>-2306741</v>
      </c>
      <c r="K18" s="38">
        <v>11030311</v>
      </c>
      <c r="L18" s="22">
        <v>49.28</v>
      </c>
      <c r="M18" s="42">
        <v>5632.1540000000005</v>
      </c>
      <c r="N18" s="40">
        <v>88.844865303754119</v>
      </c>
      <c r="O18" s="38">
        <v>0</v>
      </c>
      <c r="P18" s="38">
        <v>0</v>
      </c>
      <c r="Q18" s="38">
        <v>0</v>
      </c>
    </row>
    <row r="19" spans="1:17" s="35" customFormat="1" ht="14" x14ac:dyDescent="0.3">
      <c r="A19" s="22">
        <v>4901</v>
      </c>
      <c r="B19" s="22" t="s">
        <v>23</v>
      </c>
      <c r="C19" s="38">
        <v>25029223</v>
      </c>
      <c r="D19" s="39">
        <v>1747485</v>
      </c>
      <c r="E19" s="38">
        <v>3796903646</v>
      </c>
      <c r="F19" s="23">
        <v>0.82200000000000006</v>
      </c>
      <c r="G19" s="38">
        <v>31210548</v>
      </c>
      <c r="H19" s="38">
        <v>7928810</v>
      </c>
      <c r="I19" s="38">
        <v>30412420</v>
      </c>
      <c r="J19" s="37">
        <v>-798128</v>
      </c>
      <c r="K19" s="38">
        <v>7130682</v>
      </c>
      <c r="L19" s="22">
        <v>49.28</v>
      </c>
      <c r="M19" s="42">
        <v>4027.4670000000001</v>
      </c>
      <c r="N19" s="40">
        <v>94.275226736805038</v>
      </c>
      <c r="O19" s="38">
        <v>0</v>
      </c>
      <c r="P19" s="38">
        <v>0</v>
      </c>
      <c r="Q19" s="38">
        <v>0</v>
      </c>
    </row>
    <row r="20" spans="1:17" s="35" customFormat="1" ht="14" x14ac:dyDescent="0.3">
      <c r="A20" s="22">
        <v>8901</v>
      </c>
      <c r="B20" s="22" t="s">
        <v>24</v>
      </c>
      <c r="C20" s="38">
        <v>18311572</v>
      </c>
      <c r="D20" s="39">
        <v>1294181</v>
      </c>
      <c r="E20" s="38">
        <v>1575730655</v>
      </c>
      <c r="F20" s="23">
        <v>0.88260000000000005</v>
      </c>
      <c r="G20" s="38">
        <v>13907399</v>
      </c>
      <c r="H20" s="38">
        <v>0</v>
      </c>
      <c r="I20" s="38">
        <v>13927428</v>
      </c>
      <c r="J20" s="37">
        <v>0</v>
      </c>
      <c r="K20" s="38">
        <v>0</v>
      </c>
      <c r="L20" s="22">
        <v>49.28</v>
      </c>
      <c r="M20" s="42">
        <v>2919.569</v>
      </c>
      <c r="N20" s="40">
        <v>53.971344914266453</v>
      </c>
      <c r="O20" s="38">
        <v>372639.77322880004</v>
      </c>
      <c r="P20" s="38">
        <v>408114</v>
      </c>
      <c r="Q20" s="38">
        <v>35474.226771199959</v>
      </c>
    </row>
    <row r="21" spans="1:17" s="35" customFormat="1" ht="14" x14ac:dyDescent="0.3">
      <c r="A21" s="22">
        <v>10901</v>
      </c>
      <c r="B21" s="22" t="s">
        <v>25</v>
      </c>
      <c r="C21" s="38">
        <v>3410791</v>
      </c>
      <c r="D21" s="39">
        <v>141000</v>
      </c>
      <c r="E21" s="38">
        <v>296561969</v>
      </c>
      <c r="F21" s="23">
        <v>0.82620000000000005</v>
      </c>
      <c r="G21" s="38">
        <v>2450195</v>
      </c>
      <c r="H21" s="38">
        <v>0</v>
      </c>
      <c r="I21" s="38">
        <v>2670169</v>
      </c>
      <c r="J21" s="37">
        <v>0</v>
      </c>
      <c r="K21" s="38">
        <v>0</v>
      </c>
      <c r="L21" s="22">
        <v>49.28</v>
      </c>
      <c r="M21" s="42">
        <v>543.26700000000005</v>
      </c>
      <c r="N21" s="40">
        <v>54.588621985138055</v>
      </c>
      <c r="O21" s="38">
        <v>262635.26002560009</v>
      </c>
      <c r="P21" s="38">
        <v>290927</v>
      </c>
      <c r="Q21" s="38">
        <v>28291.739974399912</v>
      </c>
    </row>
    <row r="22" spans="1:17" s="35" customFormat="1" ht="14" x14ac:dyDescent="0.3">
      <c r="A22" s="22">
        <v>10902</v>
      </c>
      <c r="B22" s="22" t="s">
        <v>26</v>
      </c>
      <c r="C22" s="38">
        <v>18387652</v>
      </c>
      <c r="D22" s="39">
        <v>1324373</v>
      </c>
      <c r="E22" s="38">
        <v>2142337865</v>
      </c>
      <c r="F22" s="23">
        <v>0.82200000000000006</v>
      </c>
      <c r="G22" s="38">
        <v>17610017</v>
      </c>
      <c r="H22" s="38">
        <v>546738</v>
      </c>
      <c r="I22" s="38">
        <v>15638644</v>
      </c>
      <c r="J22" s="37">
        <v>-1971373</v>
      </c>
      <c r="K22" s="38">
        <v>0</v>
      </c>
      <c r="L22" s="22">
        <v>49.28</v>
      </c>
      <c r="M22" s="42">
        <v>2924.748</v>
      </c>
      <c r="N22" s="40">
        <v>73.248630822210998</v>
      </c>
      <c r="O22" s="38">
        <v>0</v>
      </c>
      <c r="P22" s="38">
        <v>0</v>
      </c>
      <c r="Q22" s="38">
        <v>0</v>
      </c>
    </row>
    <row r="23" spans="1:17" s="35" customFormat="1" ht="14" x14ac:dyDescent="0.3">
      <c r="A23" s="22">
        <v>13902</v>
      </c>
      <c r="B23" s="22" t="s">
        <v>27</v>
      </c>
      <c r="C23" s="38">
        <v>2957876</v>
      </c>
      <c r="D23" s="39">
        <v>191268</v>
      </c>
      <c r="E23" s="38">
        <v>328784346</v>
      </c>
      <c r="F23" s="23">
        <v>0.91339999999999999</v>
      </c>
      <c r="G23" s="38">
        <v>3003116</v>
      </c>
      <c r="H23" s="38">
        <v>236508</v>
      </c>
      <c r="I23" s="38">
        <v>2929062</v>
      </c>
      <c r="J23" s="37">
        <v>-74054</v>
      </c>
      <c r="K23" s="38">
        <v>162454</v>
      </c>
      <c r="L23" s="22">
        <v>49.28</v>
      </c>
      <c r="M23" s="42">
        <v>475.50900000000001</v>
      </c>
      <c r="N23" s="40">
        <v>69.1436641577762</v>
      </c>
      <c r="O23" s="38">
        <v>0</v>
      </c>
      <c r="P23" s="38">
        <v>0</v>
      </c>
      <c r="Q23" s="38">
        <v>0</v>
      </c>
    </row>
    <row r="24" spans="1:17" s="35" customFormat="1" ht="14" x14ac:dyDescent="0.3">
      <c r="A24" s="22">
        <v>13903</v>
      </c>
      <c r="B24" s="22" t="s">
        <v>28</v>
      </c>
      <c r="C24" s="38">
        <v>3974693</v>
      </c>
      <c r="D24" s="39">
        <v>211682</v>
      </c>
      <c r="E24" s="38">
        <v>571631618</v>
      </c>
      <c r="F24" s="23">
        <v>0.91339999999999999</v>
      </c>
      <c r="G24" s="38">
        <v>5221283</v>
      </c>
      <c r="H24" s="38">
        <v>1458272</v>
      </c>
      <c r="I24" s="38">
        <v>5150983</v>
      </c>
      <c r="J24" s="37">
        <v>-70300</v>
      </c>
      <c r="K24" s="38">
        <v>1387972</v>
      </c>
      <c r="L24" s="22">
        <v>49.28</v>
      </c>
      <c r="M24" s="42">
        <v>636.18600000000004</v>
      </c>
      <c r="N24" s="40">
        <v>89.852907483031686</v>
      </c>
      <c r="O24" s="38">
        <v>25394.509324800001</v>
      </c>
      <c r="P24" s="38">
        <v>46302</v>
      </c>
      <c r="Q24" s="38">
        <v>20907.490675199999</v>
      </c>
    </row>
    <row r="25" spans="1:17" s="35" customFormat="1" ht="14" x14ac:dyDescent="0.3">
      <c r="A25" s="22">
        <v>15901</v>
      </c>
      <c r="B25" s="22" t="s">
        <v>29</v>
      </c>
      <c r="C25" s="38">
        <v>34665929</v>
      </c>
      <c r="D25" s="39">
        <v>2788187</v>
      </c>
      <c r="E25" s="38">
        <v>7566485251</v>
      </c>
      <c r="F25" s="23">
        <v>0.91339999999999999</v>
      </c>
      <c r="G25" s="38">
        <v>69112276</v>
      </c>
      <c r="H25" s="38">
        <v>37234534</v>
      </c>
      <c r="I25" s="38">
        <v>68447504</v>
      </c>
      <c r="J25" s="37">
        <v>-664772</v>
      </c>
      <c r="K25" s="38">
        <v>36569762</v>
      </c>
      <c r="L25" s="22">
        <v>49.28</v>
      </c>
      <c r="M25" s="42">
        <v>5599.4830000000002</v>
      </c>
      <c r="N25" s="40">
        <v>135.12828328972515</v>
      </c>
      <c r="O25" s="38">
        <v>0</v>
      </c>
      <c r="P25" s="38">
        <v>0</v>
      </c>
      <c r="Q25" s="38">
        <v>0</v>
      </c>
    </row>
    <row r="26" spans="1:17" s="35" customFormat="1" ht="14" x14ac:dyDescent="0.3">
      <c r="A26" s="22">
        <v>15910</v>
      </c>
      <c r="B26" s="22" t="s">
        <v>30</v>
      </c>
      <c r="C26" s="38">
        <v>471245417</v>
      </c>
      <c r="D26" s="39">
        <v>34499936</v>
      </c>
      <c r="E26" s="38">
        <v>45973520277</v>
      </c>
      <c r="F26" s="23">
        <v>0.90250000000000008</v>
      </c>
      <c r="G26" s="38">
        <v>414911020</v>
      </c>
      <c r="H26" s="38">
        <v>0</v>
      </c>
      <c r="I26" s="38">
        <v>407317764</v>
      </c>
      <c r="J26" s="37">
        <v>0</v>
      </c>
      <c r="K26" s="38">
        <v>0</v>
      </c>
      <c r="L26" s="22">
        <v>49.28</v>
      </c>
      <c r="M26" s="42">
        <v>75846.936000000002</v>
      </c>
      <c r="N26" s="40">
        <v>60.613549737856246</v>
      </c>
      <c r="O26" s="38">
        <v>0</v>
      </c>
      <c r="P26" s="38">
        <v>0</v>
      </c>
      <c r="Q26" s="38">
        <v>0</v>
      </c>
    </row>
    <row r="27" spans="1:17" s="35" customFormat="1" ht="14" x14ac:dyDescent="0.3">
      <c r="A27" s="22">
        <v>15915</v>
      </c>
      <c r="B27" s="22" t="s">
        <v>31</v>
      </c>
      <c r="C27" s="38">
        <v>817111651</v>
      </c>
      <c r="D27" s="39">
        <v>58728755</v>
      </c>
      <c r="E27" s="38">
        <v>66587833075</v>
      </c>
      <c r="F27" s="23">
        <v>0.87580000000000002</v>
      </c>
      <c r="G27" s="38">
        <v>583176242</v>
      </c>
      <c r="H27" s="38">
        <v>0</v>
      </c>
      <c r="I27" s="38">
        <v>566386164</v>
      </c>
      <c r="J27" s="37">
        <v>0</v>
      </c>
      <c r="K27" s="38">
        <v>0</v>
      </c>
      <c r="L27" s="22">
        <v>49.28</v>
      </c>
      <c r="M27" s="42">
        <v>131783.247</v>
      </c>
      <c r="N27" s="40">
        <v>50.528298999189175</v>
      </c>
      <c r="O27" s="38">
        <v>0</v>
      </c>
      <c r="P27" s="38">
        <v>0</v>
      </c>
      <c r="Q27" s="38">
        <v>0</v>
      </c>
    </row>
    <row r="28" spans="1:17" s="35" customFormat="1" ht="14" x14ac:dyDescent="0.3">
      <c r="A28" s="22">
        <v>16901</v>
      </c>
      <c r="B28" s="22" t="s">
        <v>32</v>
      </c>
      <c r="C28" s="38">
        <v>6531185</v>
      </c>
      <c r="D28" s="39">
        <v>411970</v>
      </c>
      <c r="E28" s="38">
        <v>1135336921</v>
      </c>
      <c r="F28" s="23">
        <v>0.82200000000000006</v>
      </c>
      <c r="G28" s="38">
        <v>9332469</v>
      </c>
      <c r="H28" s="38">
        <v>3213254</v>
      </c>
      <c r="I28" s="38">
        <v>9230247</v>
      </c>
      <c r="J28" s="37">
        <v>-102222</v>
      </c>
      <c r="K28" s="38">
        <v>3111032</v>
      </c>
      <c r="L28" s="22">
        <v>49.28</v>
      </c>
      <c r="M28" s="42">
        <v>1043.9450000000002</v>
      </c>
      <c r="N28" s="40">
        <v>108.75447662472639</v>
      </c>
      <c r="O28" s="38">
        <v>0</v>
      </c>
      <c r="P28" s="38">
        <v>0</v>
      </c>
      <c r="Q28" s="38">
        <v>0</v>
      </c>
    </row>
    <row r="29" spans="1:17" s="35" customFormat="1" ht="14" x14ac:dyDescent="0.3">
      <c r="A29" s="22">
        <v>16902</v>
      </c>
      <c r="B29" s="22" t="s">
        <v>33</v>
      </c>
      <c r="C29" s="38">
        <v>10351228</v>
      </c>
      <c r="D29" s="39">
        <v>623027</v>
      </c>
      <c r="E29" s="38">
        <v>1343551605</v>
      </c>
      <c r="F29" s="23">
        <v>0.82200000000000006</v>
      </c>
      <c r="G29" s="38">
        <v>11043994</v>
      </c>
      <c r="H29" s="38">
        <v>1315793</v>
      </c>
      <c r="I29" s="38">
        <v>11056387</v>
      </c>
      <c r="J29" s="37">
        <v>0</v>
      </c>
      <c r="K29" s="38">
        <v>1315793</v>
      </c>
      <c r="L29" s="22">
        <v>49.28</v>
      </c>
      <c r="M29" s="42">
        <v>1656.8810000000001</v>
      </c>
      <c r="N29" s="40">
        <v>81.089203449131219</v>
      </c>
      <c r="O29" s="38">
        <v>0</v>
      </c>
      <c r="P29" s="38">
        <v>0</v>
      </c>
      <c r="Q29" s="38">
        <v>0</v>
      </c>
    </row>
    <row r="30" spans="1:17" s="35" customFormat="1" ht="14" x14ac:dyDescent="0.3">
      <c r="A30" s="22">
        <v>17901</v>
      </c>
      <c r="B30" s="22" t="s">
        <v>34</v>
      </c>
      <c r="C30" s="38">
        <v>2933775</v>
      </c>
      <c r="D30" s="39">
        <v>143050</v>
      </c>
      <c r="E30" s="38">
        <v>796001431</v>
      </c>
      <c r="F30" s="23">
        <v>0.91339999999999999</v>
      </c>
      <c r="G30" s="38">
        <v>7270677</v>
      </c>
      <c r="H30" s="38">
        <v>4479952</v>
      </c>
      <c r="I30" s="38">
        <v>7254667</v>
      </c>
      <c r="J30" s="37">
        <v>-16010</v>
      </c>
      <c r="K30" s="38">
        <v>4463942</v>
      </c>
      <c r="L30" s="22">
        <v>49.28</v>
      </c>
      <c r="M30" s="42">
        <v>459.26800000000003</v>
      </c>
      <c r="N30" s="40">
        <v>173.31959357063849</v>
      </c>
      <c r="O30" s="38">
        <v>0</v>
      </c>
      <c r="P30" s="38">
        <v>0</v>
      </c>
      <c r="Q30" s="38">
        <v>0</v>
      </c>
    </row>
    <row r="31" spans="1:17" s="35" customFormat="1" ht="14" x14ac:dyDescent="0.3">
      <c r="A31" s="22">
        <v>18906</v>
      </c>
      <c r="B31" s="22" t="s">
        <v>35</v>
      </c>
      <c r="C31" s="38">
        <v>2062634</v>
      </c>
      <c r="D31" s="39">
        <v>77837</v>
      </c>
      <c r="E31" s="38">
        <v>183562564</v>
      </c>
      <c r="F31" s="23">
        <v>0.82200000000000006</v>
      </c>
      <c r="G31" s="38">
        <v>1508884</v>
      </c>
      <c r="H31" s="38">
        <v>0</v>
      </c>
      <c r="I31" s="38">
        <v>1456448</v>
      </c>
      <c r="J31" s="37">
        <v>0</v>
      </c>
      <c r="K31" s="38">
        <v>0</v>
      </c>
      <c r="L31" s="22">
        <v>49.28</v>
      </c>
      <c r="M31" s="42">
        <v>326.57499999999999</v>
      </c>
      <c r="N31" s="40">
        <v>56.208394396386737</v>
      </c>
      <c r="O31" s="38">
        <v>0</v>
      </c>
      <c r="P31" s="38">
        <v>0</v>
      </c>
      <c r="Q31" s="38">
        <v>0</v>
      </c>
    </row>
    <row r="32" spans="1:17" s="35" customFormat="1" ht="14" x14ac:dyDescent="0.3">
      <c r="A32" s="22">
        <v>18907</v>
      </c>
      <c r="B32" s="22" t="s">
        <v>36</v>
      </c>
      <c r="C32" s="38">
        <v>2117829</v>
      </c>
      <c r="D32" s="39">
        <v>100339</v>
      </c>
      <c r="E32" s="38">
        <v>218498136</v>
      </c>
      <c r="F32" s="23">
        <v>0.82200000000000006</v>
      </c>
      <c r="G32" s="38">
        <v>1796055</v>
      </c>
      <c r="H32" s="38">
        <v>0</v>
      </c>
      <c r="I32" s="38">
        <v>2051065</v>
      </c>
      <c r="J32" s="37">
        <v>0</v>
      </c>
      <c r="K32" s="38">
        <v>0</v>
      </c>
      <c r="L32" s="22">
        <v>49.28</v>
      </c>
      <c r="M32" s="42">
        <v>337.70699999999999</v>
      </c>
      <c r="N32" s="40">
        <v>64.700505467757566</v>
      </c>
      <c r="O32" s="38">
        <v>0</v>
      </c>
      <c r="P32" s="38">
        <v>0</v>
      </c>
      <c r="Q32" s="38">
        <v>0</v>
      </c>
    </row>
    <row r="33" spans="1:17" s="35" customFormat="1" ht="14" x14ac:dyDescent="0.3">
      <c r="A33" s="22">
        <v>18908</v>
      </c>
      <c r="B33" s="22" t="s">
        <v>37</v>
      </c>
      <c r="C33" s="38">
        <v>1825233</v>
      </c>
      <c r="D33" s="39">
        <v>77906</v>
      </c>
      <c r="E33" s="38">
        <v>147306050</v>
      </c>
      <c r="F33" s="23">
        <v>0.82200000000000006</v>
      </c>
      <c r="G33" s="38">
        <v>1210856</v>
      </c>
      <c r="H33" s="38">
        <v>0</v>
      </c>
      <c r="I33" s="38">
        <v>1144720</v>
      </c>
      <c r="J33" s="37">
        <v>0</v>
      </c>
      <c r="K33" s="38">
        <v>0</v>
      </c>
      <c r="L33" s="22">
        <v>49.28</v>
      </c>
      <c r="M33" s="42">
        <v>289.84800000000001</v>
      </c>
      <c r="N33" s="40">
        <v>50.821827302586179</v>
      </c>
      <c r="O33" s="38">
        <v>0</v>
      </c>
      <c r="P33" s="38">
        <v>0</v>
      </c>
      <c r="Q33" s="38">
        <v>0</v>
      </c>
    </row>
    <row r="34" spans="1:17" s="35" customFormat="1" ht="14" x14ac:dyDescent="0.3">
      <c r="A34" s="22">
        <v>20905</v>
      </c>
      <c r="B34" s="22" t="s">
        <v>38</v>
      </c>
      <c r="C34" s="38">
        <v>90521137</v>
      </c>
      <c r="D34" s="39">
        <v>6555519</v>
      </c>
      <c r="E34" s="38">
        <v>9888563608</v>
      </c>
      <c r="F34" s="23">
        <v>0.91339999999999999</v>
      </c>
      <c r="G34" s="38">
        <v>90322140</v>
      </c>
      <c r="H34" s="38">
        <v>6356522</v>
      </c>
      <c r="I34" s="38">
        <v>87703526</v>
      </c>
      <c r="J34" s="37">
        <v>-2618614</v>
      </c>
      <c r="K34" s="38">
        <v>3737908</v>
      </c>
      <c r="L34" s="22">
        <v>49.28</v>
      </c>
      <c r="M34" s="42">
        <v>14620.148000000001</v>
      </c>
      <c r="N34" s="40">
        <v>67.636549288009931</v>
      </c>
      <c r="O34" s="38">
        <v>0</v>
      </c>
      <c r="P34" s="38">
        <v>0</v>
      </c>
      <c r="Q34" s="38">
        <v>0</v>
      </c>
    </row>
    <row r="35" spans="1:17" s="35" customFormat="1" ht="14" x14ac:dyDescent="0.3">
      <c r="A35" s="22">
        <v>20906</v>
      </c>
      <c r="B35" s="22" t="s">
        <v>39</v>
      </c>
      <c r="C35" s="38">
        <v>15101576</v>
      </c>
      <c r="D35" s="39">
        <v>1061403</v>
      </c>
      <c r="E35" s="38">
        <v>2179566812</v>
      </c>
      <c r="F35" s="23">
        <v>0.82469999999999999</v>
      </c>
      <c r="G35" s="38">
        <v>17974887</v>
      </c>
      <c r="H35" s="38">
        <v>3934714</v>
      </c>
      <c r="I35" s="38">
        <v>19160022</v>
      </c>
      <c r="J35" s="37">
        <v>0</v>
      </c>
      <c r="K35" s="38">
        <v>3934714</v>
      </c>
      <c r="L35" s="22">
        <v>49.28</v>
      </c>
      <c r="M35" s="42">
        <v>2430.6350000000002</v>
      </c>
      <c r="N35" s="40">
        <v>89.670675029364759</v>
      </c>
      <c r="O35" s="38">
        <v>0</v>
      </c>
      <c r="P35" s="38">
        <v>0</v>
      </c>
      <c r="Q35" s="38">
        <v>0</v>
      </c>
    </row>
    <row r="36" spans="1:17" s="35" customFormat="1" ht="14" x14ac:dyDescent="0.3">
      <c r="A36" s="22">
        <v>20910</v>
      </c>
      <c r="B36" s="22" t="s">
        <v>40</v>
      </c>
      <c r="C36" s="38">
        <v>1442745</v>
      </c>
      <c r="D36" s="39">
        <v>55064</v>
      </c>
      <c r="E36" s="38">
        <v>117689370</v>
      </c>
      <c r="F36" s="23">
        <v>0.82200000000000006</v>
      </c>
      <c r="G36" s="38">
        <v>967407</v>
      </c>
      <c r="H36" s="38">
        <v>0</v>
      </c>
      <c r="I36" s="38">
        <v>924607</v>
      </c>
      <c r="J36" s="37">
        <v>0</v>
      </c>
      <c r="K36" s="38">
        <v>0</v>
      </c>
      <c r="L36" s="22">
        <v>49.28</v>
      </c>
      <c r="M36" s="42">
        <v>232.476</v>
      </c>
      <c r="N36" s="40">
        <v>50.624309606152892</v>
      </c>
      <c r="O36" s="38">
        <v>63812.244249599993</v>
      </c>
      <c r="P36" s="38">
        <v>65553</v>
      </c>
      <c r="Q36" s="38">
        <v>1740.7557504000069</v>
      </c>
    </row>
    <row r="37" spans="1:17" s="35" customFormat="1" ht="14" x14ac:dyDescent="0.3">
      <c r="A37" s="22">
        <v>21901</v>
      </c>
      <c r="B37" s="22" t="s">
        <v>41</v>
      </c>
      <c r="C37" s="38">
        <v>108537142</v>
      </c>
      <c r="D37" s="39">
        <v>8330602</v>
      </c>
      <c r="E37" s="38">
        <v>11616716512</v>
      </c>
      <c r="F37" s="23">
        <v>0.9022</v>
      </c>
      <c r="G37" s="38">
        <v>104806016</v>
      </c>
      <c r="H37" s="38">
        <v>4599476</v>
      </c>
      <c r="I37" s="38">
        <v>104196481</v>
      </c>
      <c r="J37" s="37">
        <v>-609535</v>
      </c>
      <c r="K37" s="38">
        <v>3989941</v>
      </c>
      <c r="L37" s="22">
        <v>49.28</v>
      </c>
      <c r="M37" s="42">
        <v>17476.737000000001</v>
      </c>
      <c r="N37" s="40">
        <v>66.469596195216525</v>
      </c>
      <c r="O37" s="38">
        <v>0</v>
      </c>
      <c r="P37" s="38">
        <v>0</v>
      </c>
      <c r="Q37" s="38">
        <v>0</v>
      </c>
    </row>
    <row r="38" spans="1:17" s="35" customFormat="1" ht="14" x14ac:dyDescent="0.3">
      <c r="A38" s="22">
        <v>22004</v>
      </c>
      <c r="B38" s="22" t="s">
        <v>42</v>
      </c>
      <c r="C38" s="38">
        <v>1771234</v>
      </c>
      <c r="D38" s="39">
        <v>65770</v>
      </c>
      <c r="E38" s="38">
        <v>145406196</v>
      </c>
      <c r="F38" s="23">
        <v>0.85970000000000002</v>
      </c>
      <c r="G38" s="38">
        <v>1250057</v>
      </c>
      <c r="H38" s="38">
        <v>0</v>
      </c>
      <c r="I38" s="38">
        <v>923113</v>
      </c>
      <c r="J38" s="37">
        <v>0</v>
      </c>
      <c r="K38" s="38">
        <v>0</v>
      </c>
      <c r="L38" s="22">
        <v>49.28</v>
      </c>
      <c r="M38" s="42">
        <v>277.83199999999999</v>
      </c>
      <c r="N38" s="40">
        <v>52.33601456995595</v>
      </c>
      <c r="O38" s="38">
        <v>0</v>
      </c>
      <c r="P38" s="38">
        <v>0</v>
      </c>
      <c r="Q38" s="38">
        <v>0</v>
      </c>
    </row>
    <row r="39" spans="1:17" s="35" customFormat="1" ht="14" x14ac:dyDescent="0.3">
      <c r="A39" s="22">
        <v>22901</v>
      </c>
      <c r="B39" s="22" t="s">
        <v>43</v>
      </c>
      <c r="C39" s="38">
        <v>9410393</v>
      </c>
      <c r="D39" s="39">
        <v>535972</v>
      </c>
      <c r="E39" s="38">
        <v>782158620</v>
      </c>
      <c r="F39" s="23">
        <v>0.86410000000000009</v>
      </c>
      <c r="G39" s="38">
        <v>6758633</v>
      </c>
      <c r="H39" s="38">
        <v>0</v>
      </c>
      <c r="I39" s="38">
        <v>5831247</v>
      </c>
      <c r="J39" s="37">
        <v>0</v>
      </c>
      <c r="K39" s="38">
        <v>0</v>
      </c>
      <c r="L39" s="22">
        <v>49.28</v>
      </c>
      <c r="M39" s="42">
        <v>1516.12</v>
      </c>
      <c r="N39" s="40">
        <v>51.589492916128002</v>
      </c>
      <c r="O39" s="38">
        <v>375813.39980800007</v>
      </c>
      <c r="P39" s="38">
        <v>393426</v>
      </c>
      <c r="Q39" s="38">
        <v>17612.600191999925</v>
      </c>
    </row>
    <row r="40" spans="1:17" s="35" customFormat="1" ht="14" x14ac:dyDescent="0.3">
      <c r="A40" s="22">
        <v>25905</v>
      </c>
      <c r="B40" s="22" t="s">
        <v>44</v>
      </c>
      <c r="C40" s="38">
        <v>2676657</v>
      </c>
      <c r="D40" s="39">
        <v>132327</v>
      </c>
      <c r="E40" s="38">
        <v>244060995</v>
      </c>
      <c r="F40" s="23">
        <v>0.82200000000000006</v>
      </c>
      <c r="G40" s="38">
        <v>2006181</v>
      </c>
      <c r="H40" s="38">
        <v>0</v>
      </c>
      <c r="I40" s="38">
        <v>1940313</v>
      </c>
      <c r="J40" s="37">
        <v>0</v>
      </c>
      <c r="K40" s="38">
        <v>0</v>
      </c>
      <c r="L40" s="22">
        <v>49.28</v>
      </c>
      <c r="M40" s="42">
        <v>428.35500000000002</v>
      </c>
      <c r="N40" s="40">
        <v>56.976338550968237</v>
      </c>
      <c r="O40" s="38">
        <v>0</v>
      </c>
      <c r="P40" s="38">
        <v>0</v>
      </c>
      <c r="Q40" s="38">
        <v>0</v>
      </c>
    </row>
    <row r="41" spans="1:17" s="35" customFormat="1" ht="14" x14ac:dyDescent="0.3">
      <c r="A41" s="22">
        <v>26901</v>
      </c>
      <c r="B41" s="22" t="s">
        <v>45</v>
      </c>
      <c r="C41" s="38">
        <v>14329739</v>
      </c>
      <c r="D41" s="39">
        <v>1051860</v>
      </c>
      <c r="E41" s="38">
        <v>1488275954</v>
      </c>
      <c r="F41" s="23">
        <v>0.82469999999999999</v>
      </c>
      <c r="G41" s="38">
        <v>12273812</v>
      </c>
      <c r="H41" s="38">
        <v>0</v>
      </c>
      <c r="I41" s="38">
        <v>10795005</v>
      </c>
      <c r="J41" s="37">
        <v>0</v>
      </c>
      <c r="K41" s="38">
        <v>0</v>
      </c>
      <c r="L41" s="22">
        <v>49.28</v>
      </c>
      <c r="M41" s="42">
        <v>2280.5230000000001</v>
      </c>
      <c r="N41" s="40">
        <v>65.260291345450142</v>
      </c>
      <c r="O41" s="38">
        <v>298941.90135040006</v>
      </c>
      <c r="P41" s="38">
        <v>395881</v>
      </c>
      <c r="Q41" s="38">
        <v>96939.098649599939</v>
      </c>
    </row>
    <row r="42" spans="1:17" s="35" customFormat="1" ht="14" x14ac:dyDescent="0.3">
      <c r="A42" s="22">
        <v>27903</v>
      </c>
      <c r="B42" s="22" t="s">
        <v>46</v>
      </c>
      <c r="C42" s="38">
        <v>26819827</v>
      </c>
      <c r="D42" s="39">
        <v>1880810</v>
      </c>
      <c r="E42" s="38">
        <v>3885145221</v>
      </c>
      <c r="F42" s="23">
        <v>0.82200000000000006</v>
      </c>
      <c r="G42" s="38">
        <v>31935894</v>
      </c>
      <c r="H42" s="38">
        <v>6996877</v>
      </c>
      <c r="I42" s="38">
        <v>31839775</v>
      </c>
      <c r="J42" s="37">
        <v>-96119</v>
      </c>
      <c r="K42" s="38">
        <v>6900758</v>
      </c>
      <c r="L42" s="22">
        <v>49.28</v>
      </c>
      <c r="M42" s="42">
        <v>4266.1010000000006</v>
      </c>
      <c r="N42" s="40">
        <v>91.070165028910466</v>
      </c>
      <c r="O42" s="38">
        <v>0</v>
      </c>
      <c r="P42" s="38">
        <v>0</v>
      </c>
      <c r="Q42" s="38">
        <v>0</v>
      </c>
    </row>
    <row r="43" spans="1:17" s="35" customFormat="1" ht="14" x14ac:dyDescent="0.3">
      <c r="A43" s="22">
        <v>27904</v>
      </c>
      <c r="B43" s="22" t="s">
        <v>47</v>
      </c>
      <c r="C43" s="38">
        <v>35566307</v>
      </c>
      <c r="D43" s="39">
        <v>2299204</v>
      </c>
      <c r="E43" s="38">
        <v>5151267210</v>
      </c>
      <c r="F43" s="23">
        <v>0.84620000000000006</v>
      </c>
      <c r="G43" s="38">
        <v>43590023</v>
      </c>
      <c r="H43" s="38">
        <v>10322920</v>
      </c>
      <c r="I43" s="38">
        <v>43330336</v>
      </c>
      <c r="J43" s="37">
        <v>-259687</v>
      </c>
      <c r="K43" s="38">
        <v>10063233</v>
      </c>
      <c r="L43" s="22">
        <v>49.28</v>
      </c>
      <c r="M43" s="42">
        <v>5690.3220000000001</v>
      </c>
      <c r="N43" s="40">
        <v>90.526813948314341</v>
      </c>
      <c r="O43" s="38">
        <v>0</v>
      </c>
      <c r="P43" s="38">
        <v>0</v>
      </c>
      <c r="Q43" s="38">
        <v>0</v>
      </c>
    </row>
    <row r="44" spans="1:17" s="35" customFormat="1" ht="14" x14ac:dyDescent="0.3">
      <c r="A44" s="22">
        <v>29901</v>
      </c>
      <c r="B44" s="22" t="s">
        <v>48</v>
      </c>
      <c r="C44" s="38">
        <v>30319163</v>
      </c>
      <c r="D44" s="39">
        <v>2034399</v>
      </c>
      <c r="E44" s="38">
        <v>3951075521</v>
      </c>
      <c r="F44" s="23">
        <v>0.90780000000000005</v>
      </c>
      <c r="G44" s="38">
        <v>35867864</v>
      </c>
      <c r="H44" s="38">
        <v>7583100</v>
      </c>
      <c r="I44" s="38">
        <v>33778936</v>
      </c>
      <c r="J44" s="37">
        <v>-2088928</v>
      </c>
      <c r="K44" s="38">
        <v>5494172</v>
      </c>
      <c r="L44" s="22">
        <v>49.28</v>
      </c>
      <c r="M44" s="42">
        <v>4858.6559999999999</v>
      </c>
      <c r="N44" s="40">
        <v>81.320338813861284</v>
      </c>
      <c r="O44" s="38">
        <v>0</v>
      </c>
      <c r="P44" s="38">
        <v>0</v>
      </c>
      <c r="Q44" s="38">
        <v>0</v>
      </c>
    </row>
    <row r="45" spans="1:17" s="35" customFormat="1" ht="14" x14ac:dyDescent="0.3">
      <c r="A45" s="22">
        <v>30903</v>
      </c>
      <c r="B45" s="22" t="s">
        <v>49</v>
      </c>
      <c r="C45" s="38">
        <v>3262749</v>
      </c>
      <c r="D45" s="39">
        <v>168301</v>
      </c>
      <c r="E45" s="38">
        <v>289617694</v>
      </c>
      <c r="F45" s="23">
        <v>0.83379999999999999</v>
      </c>
      <c r="G45" s="38">
        <v>2414832</v>
      </c>
      <c r="H45" s="38">
        <v>0</v>
      </c>
      <c r="I45" s="38">
        <v>2277073</v>
      </c>
      <c r="J45" s="37">
        <v>0</v>
      </c>
      <c r="K45" s="38">
        <v>0</v>
      </c>
      <c r="L45" s="22">
        <v>49.28</v>
      </c>
      <c r="M45" s="42">
        <v>524.11300000000006</v>
      </c>
      <c r="N45" s="40">
        <v>55.258635828533151</v>
      </c>
      <c r="O45" s="38">
        <v>142055.58752000003</v>
      </c>
      <c r="P45" s="38">
        <v>159290</v>
      </c>
      <c r="Q45" s="38">
        <v>17234.41247999997</v>
      </c>
    </row>
    <row r="46" spans="1:17" s="35" customFormat="1" ht="14" x14ac:dyDescent="0.3">
      <c r="A46" s="22">
        <v>31909</v>
      </c>
      <c r="B46" s="22" t="s">
        <v>50</v>
      </c>
      <c r="C46" s="38">
        <v>16974309</v>
      </c>
      <c r="D46" s="39">
        <v>1125946</v>
      </c>
      <c r="E46" s="38">
        <v>4329042672</v>
      </c>
      <c r="F46" s="23">
        <v>0.90129999999999999</v>
      </c>
      <c r="G46" s="38">
        <v>39017662</v>
      </c>
      <c r="H46" s="38">
        <v>23169299</v>
      </c>
      <c r="I46" s="38">
        <v>38928715</v>
      </c>
      <c r="J46" s="37">
        <v>-88947</v>
      </c>
      <c r="K46" s="38">
        <v>23080352</v>
      </c>
      <c r="L46" s="22">
        <v>49.28</v>
      </c>
      <c r="M46" s="42">
        <v>2743.806</v>
      </c>
      <c r="N46" s="40">
        <v>157.7751004261963</v>
      </c>
      <c r="O46" s="38">
        <v>0</v>
      </c>
      <c r="P46" s="38">
        <v>0</v>
      </c>
      <c r="Q46" s="38">
        <v>0</v>
      </c>
    </row>
    <row r="47" spans="1:17" s="35" customFormat="1" ht="14" x14ac:dyDescent="0.3">
      <c r="A47" s="22">
        <v>33902</v>
      </c>
      <c r="B47" s="22" t="s">
        <v>51</v>
      </c>
      <c r="C47" s="38">
        <v>6673296</v>
      </c>
      <c r="D47" s="39">
        <v>375849</v>
      </c>
      <c r="E47" s="38">
        <v>564751768</v>
      </c>
      <c r="F47" s="23">
        <v>0.91339999999999999</v>
      </c>
      <c r="G47" s="38">
        <v>5158443</v>
      </c>
      <c r="H47" s="38">
        <v>0</v>
      </c>
      <c r="I47" s="38">
        <v>4789437</v>
      </c>
      <c r="J47" s="37">
        <v>0</v>
      </c>
      <c r="K47" s="38">
        <v>0</v>
      </c>
      <c r="L47" s="22">
        <v>49.28</v>
      </c>
      <c r="M47" s="42">
        <v>1067.105</v>
      </c>
      <c r="N47" s="40">
        <v>52.923729904742274</v>
      </c>
      <c r="O47" s="38">
        <v>0</v>
      </c>
      <c r="P47" s="38">
        <v>0</v>
      </c>
      <c r="Q47" s="38">
        <v>0</v>
      </c>
    </row>
    <row r="48" spans="1:17" s="35" customFormat="1" ht="14" x14ac:dyDescent="0.3">
      <c r="A48" s="22">
        <v>36902</v>
      </c>
      <c r="B48" s="22" t="s">
        <v>52</v>
      </c>
      <c r="C48" s="38">
        <v>51547577</v>
      </c>
      <c r="D48" s="39">
        <v>4021156</v>
      </c>
      <c r="E48" s="38">
        <v>7112966962</v>
      </c>
      <c r="F48" s="23">
        <v>0.82469999999999999</v>
      </c>
      <c r="G48" s="38">
        <v>58660639</v>
      </c>
      <c r="H48" s="38">
        <v>11134218</v>
      </c>
      <c r="I48" s="38">
        <v>60764780</v>
      </c>
      <c r="J48" s="37">
        <v>0</v>
      </c>
      <c r="K48" s="38">
        <v>11134218</v>
      </c>
      <c r="L48" s="22">
        <v>49.28</v>
      </c>
      <c r="M48" s="42">
        <v>8267.0410000000011</v>
      </c>
      <c r="N48" s="40">
        <v>86.040059097323933</v>
      </c>
      <c r="O48" s="38">
        <v>0</v>
      </c>
      <c r="P48" s="38">
        <v>0</v>
      </c>
      <c r="Q48" s="38">
        <v>0</v>
      </c>
    </row>
    <row r="49" spans="1:17" s="35" customFormat="1" ht="14" x14ac:dyDescent="0.3">
      <c r="A49" s="22">
        <v>39904</v>
      </c>
      <c r="B49" s="22" t="s">
        <v>53</v>
      </c>
      <c r="C49" s="38">
        <v>1785857</v>
      </c>
      <c r="D49" s="39">
        <v>86028</v>
      </c>
      <c r="E49" s="38">
        <v>152649940</v>
      </c>
      <c r="F49" s="23">
        <v>0.88780000000000003</v>
      </c>
      <c r="G49" s="38">
        <v>1355226</v>
      </c>
      <c r="H49" s="38">
        <v>0</v>
      </c>
      <c r="I49" s="38">
        <v>1222525</v>
      </c>
      <c r="J49" s="37">
        <v>0</v>
      </c>
      <c r="K49" s="38">
        <v>0</v>
      </c>
      <c r="L49" s="22">
        <v>49.28</v>
      </c>
      <c r="M49" s="42">
        <v>288.25299999999999</v>
      </c>
      <c r="N49" s="40">
        <v>52.956930196736892</v>
      </c>
      <c r="O49" s="38">
        <v>74718.867238399995</v>
      </c>
      <c r="P49" s="38">
        <v>80294</v>
      </c>
      <c r="Q49" s="38">
        <v>5575.1327616000053</v>
      </c>
    </row>
    <row r="50" spans="1:17" s="35" customFormat="1" ht="14" x14ac:dyDescent="0.3">
      <c r="A50" s="22">
        <v>40902</v>
      </c>
      <c r="B50" s="22" t="s">
        <v>54</v>
      </c>
      <c r="C50" s="38">
        <v>4113546</v>
      </c>
      <c r="D50" s="39">
        <v>184065</v>
      </c>
      <c r="E50" s="38">
        <v>378204930</v>
      </c>
      <c r="F50" s="23">
        <v>0.91339999999999999</v>
      </c>
      <c r="G50" s="38">
        <v>3454524</v>
      </c>
      <c r="H50" s="38">
        <v>0</v>
      </c>
      <c r="I50" s="38">
        <v>3251169</v>
      </c>
      <c r="J50" s="37">
        <v>0</v>
      </c>
      <c r="K50" s="38">
        <v>0</v>
      </c>
      <c r="L50" s="22">
        <v>49.28</v>
      </c>
      <c r="M50" s="42">
        <v>659.68400000000008</v>
      </c>
      <c r="N50" s="40">
        <v>57.33122676918039</v>
      </c>
      <c r="O50" s="38">
        <v>0</v>
      </c>
      <c r="P50" s="38">
        <v>0</v>
      </c>
      <c r="Q50" s="38">
        <v>0</v>
      </c>
    </row>
    <row r="51" spans="1:17" s="35" customFormat="1" ht="14" x14ac:dyDescent="0.3">
      <c r="A51" s="22">
        <v>41901</v>
      </c>
      <c r="B51" s="22" t="s">
        <v>55</v>
      </c>
      <c r="C51" s="38">
        <v>2504894</v>
      </c>
      <c r="D51" s="39">
        <v>134700</v>
      </c>
      <c r="E51" s="38">
        <v>228228531</v>
      </c>
      <c r="F51" s="23">
        <v>0.82200000000000006</v>
      </c>
      <c r="G51" s="38">
        <v>1876039</v>
      </c>
      <c r="H51" s="38">
        <v>0</v>
      </c>
      <c r="I51" s="38">
        <v>1320072</v>
      </c>
      <c r="J51" s="37">
        <v>0</v>
      </c>
      <c r="K51" s="38">
        <v>0</v>
      </c>
      <c r="L51" s="22">
        <v>49.28</v>
      </c>
      <c r="M51" s="42">
        <v>403.39400000000001</v>
      </c>
      <c r="N51" s="40">
        <v>56.577076257951276</v>
      </c>
      <c r="O51" s="38">
        <v>0</v>
      </c>
      <c r="P51" s="38">
        <v>0</v>
      </c>
      <c r="Q51" s="38">
        <v>0</v>
      </c>
    </row>
    <row r="52" spans="1:17" s="35" customFormat="1" ht="14" x14ac:dyDescent="0.3">
      <c r="A52" s="22">
        <v>41902</v>
      </c>
      <c r="B52" s="22" t="s">
        <v>56</v>
      </c>
      <c r="C52" s="38">
        <v>3029997</v>
      </c>
      <c r="D52" s="39">
        <v>148216</v>
      </c>
      <c r="E52" s="38">
        <v>274047256</v>
      </c>
      <c r="F52" s="23">
        <v>0.82200000000000006</v>
      </c>
      <c r="G52" s="38">
        <v>2252668</v>
      </c>
      <c r="H52" s="38">
        <v>0</v>
      </c>
      <c r="I52" s="38">
        <v>2653084</v>
      </c>
      <c r="J52" s="37">
        <v>0</v>
      </c>
      <c r="K52" s="38">
        <v>0</v>
      </c>
      <c r="L52" s="22">
        <v>49.28</v>
      </c>
      <c r="M52" s="42">
        <v>482.17100000000005</v>
      </c>
      <c r="N52" s="40">
        <v>56.83611332908864</v>
      </c>
      <c r="O52" s="38">
        <v>0</v>
      </c>
      <c r="P52" s="38">
        <v>0</v>
      </c>
      <c r="Q52" s="38">
        <v>0</v>
      </c>
    </row>
    <row r="53" spans="1:17" s="35" customFormat="1" ht="14" x14ac:dyDescent="0.3">
      <c r="A53" s="22">
        <v>43901</v>
      </c>
      <c r="B53" s="22" t="s">
        <v>57</v>
      </c>
      <c r="C53" s="38">
        <v>159651346</v>
      </c>
      <c r="D53" s="39">
        <v>12884844</v>
      </c>
      <c r="E53" s="38">
        <v>16944981380</v>
      </c>
      <c r="F53" s="23">
        <v>0.87790000000000001</v>
      </c>
      <c r="G53" s="38">
        <v>148759992</v>
      </c>
      <c r="H53" s="38">
        <v>1993490</v>
      </c>
      <c r="I53" s="38">
        <v>147411259</v>
      </c>
      <c r="J53" s="37">
        <v>-1348733</v>
      </c>
      <c r="K53" s="38">
        <v>644757</v>
      </c>
      <c r="L53" s="22">
        <v>49.28</v>
      </c>
      <c r="M53" s="42">
        <v>25799.022000000001</v>
      </c>
      <c r="N53" s="40">
        <v>65.680712160329165</v>
      </c>
      <c r="O53" s="38">
        <v>4894796.846016</v>
      </c>
      <c r="P53" s="38">
        <v>6523818</v>
      </c>
      <c r="Q53" s="38">
        <v>1629021.153984</v>
      </c>
    </row>
    <row r="54" spans="1:17" s="35" customFormat="1" ht="14" x14ac:dyDescent="0.3">
      <c r="A54" s="22">
        <v>43905</v>
      </c>
      <c r="B54" s="22" t="s">
        <v>58</v>
      </c>
      <c r="C54" s="38">
        <v>492053883</v>
      </c>
      <c r="D54" s="39">
        <v>39548379</v>
      </c>
      <c r="E54" s="38">
        <v>48327702830</v>
      </c>
      <c r="F54" s="23">
        <v>0.8589</v>
      </c>
      <c r="G54" s="38">
        <v>415086640</v>
      </c>
      <c r="H54" s="38">
        <v>0</v>
      </c>
      <c r="I54" s="38">
        <v>414746373</v>
      </c>
      <c r="J54" s="37">
        <v>0</v>
      </c>
      <c r="K54" s="38">
        <v>0</v>
      </c>
      <c r="L54" s="22">
        <v>49.28</v>
      </c>
      <c r="M54" s="42">
        <v>79595.494999999995</v>
      </c>
      <c r="N54" s="40">
        <v>60.716630796755524</v>
      </c>
      <c r="O54" s="38">
        <v>22867976.742688</v>
      </c>
      <c r="P54" s="38">
        <v>28175051</v>
      </c>
      <c r="Q54" s="38">
        <v>5307074.2573119998</v>
      </c>
    </row>
    <row r="55" spans="1:17" s="35" customFormat="1" ht="14" x14ac:dyDescent="0.3">
      <c r="A55" s="22">
        <v>43907</v>
      </c>
      <c r="B55" s="22" t="s">
        <v>59</v>
      </c>
      <c r="C55" s="38">
        <v>177440115</v>
      </c>
      <c r="D55" s="39">
        <v>13728330</v>
      </c>
      <c r="E55" s="38">
        <v>19147172216</v>
      </c>
      <c r="F55" s="23">
        <v>0.86840000000000006</v>
      </c>
      <c r="G55" s="38">
        <v>166274044</v>
      </c>
      <c r="H55" s="38">
        <v>2562259</v>
      </c>
      <c r="I55" s="38">
        <v>164029294</v>
      </c>
      <c r="J55" s="37">
        <v>-2244750</v>
      </c>
      <c r="K55" s="38">
        <v>317509</v>
      </c>
      <c r="L55" s="22">
        <v>49.28</v>
      </c>
      <c r="M55" s="42">
        <v>28563.366000000002</v>
      </c>
      <c r="N55" s="40">
        <v>67.034019085845827</v>
      </c>
      <c r="O55" s="38">
        <v>8093715.3897600016</v>
      </c>
      <c r="P55" s="38">
        <v>11009624</v>
      </c>
      <c r="Q55" s="38">
        <v>2915908.6102399984</v>
      </c>
    </row>
    <row r="56" spans="1:17" s="35" customFormat="1" ht="14" x14ac:dyDescent="0.3">
      <c r="A56" s="22">
        <v>43910</v>
      </c>
      <c r="B56" s="22" t="s">
        <v>60</v>
      </c>
      <c r="C56" s="38">
        <v>380710113</v>
      </c>
      <c r="D56" s="39">
        <v>29020680</v>
      </c>
      <c r="E56" s="38">
        <v>61129353781</v>
      </c>
      <c r="F56" s="23">
        <v>0.91339999999999999</v>
      </c>
      <c r="G56" s="38">
        <v>558355517</v>
      </c>
      <c r="H56" s="38">
        <v>206666084</v>
      </c>
      <c r="I56" s="38">
        <v>546409473</v>
      </c>
      <c r="J56" s="37">
        <v>-11946044</v>
      </c>
      <c r="K56" s="38">
        <v>194720040</v>
      </c>
      <c r="L56" s="22">
        <v>49.28</v>
      </c>
      <c r="M56" s="42">
        <v>61428.65</v>
      </c>
      <c r="N56" s="40">
        <v>99.512774220172503</v>
      </c>
      <c r="O56" s="38">
        <v>17285334.10912</v>
      </c>
      <c r="P56" s="38">
        <v>34904861</v>
      </c>
      <c r="Q56" s="38">
        <v>17619526.89088</v>
      </c>
    </row>
    <row r="57" spans="1:17" s="35" customFormat="1" ht="14" x14ac:dyDescent="0.3">
      <c r="A57" s="22">
        <v>43919</v>
      </c>
      <c r="B57" s="22" t="s">
        <v>61</v>
      </c>
      <c r="C57" s="38">
        <v>30733608</v>
      </c>
      <c r="D57" s="39">
        <v>2622688</v>
      </c>
      <c r="E57" s="38">
        <v>3162723763</v>
      </c>
      <c r="F57" s="23">
        <v>0.86670000000000003</v>
      </c>
      <c r="G57" s="38">
        <v>27411327</v>
      </c>
      <c r="H57" s="38">
        <v>0</v>
      </c>
      <c r="I57" s="38">
        <v>27680186</v>
      </c>
      <c r="J57" s="37">
        <v>0</v>
      </c>
      <c r="K57" s="38">
        <v>0</v>
      </c>
      <c r="L57" s="22">
        <v>49.28</v>
      </c>
      <c r="M57" s="42">
        <v>4964.4120000000003</v>
      </c>
      <c r="N57" s="40">
        <v>63.707922771115697</v>
      </c>
      <c r="O57" s="38">
        <v>1440966.2555904002</v>
      </c>
      <c r="P57" s="38">
        <v>1862844</v>
      </c>
      <c r="Q57" s="38">
        <v>421877.74440959981</v>
      </c>
    </row>
    <row r="58" spans="1:17" s="35" customFormat="1" ht="14" x14ac:dyDescent="0.3">
      <c r="A58" s="22">
        <v>45902</v>
      </c>
      <c r="B58" s="22" t="s">
        <v>62</v>
      </c>
      <c r="C58" s="38">
        <v>13670056</v>
      </c>
      <c r="D58" s="39">
        <v>887295</v>
      </c>
      <c r="E58" s="38">
        <v>1500980209</v>
      </c>
      <c r="F58" s="23">
        <v>0.82200000000000006</v>
      </c>
      <c r="G58" s="38">
        <v>12338057</v>
      </c>
      <c r="H58" s="38">
        <v>0</v>
      </c>
      <c r="I58" s="38">
        <v>12470742</v>
      </c>
      <c r="J58" s="37">
        <v>0</v>
      </c>
      <c r="K58" s="38">
        <v>0</v>
      </c>
      <c r="L58" s="22">
        <v>49.28</v>
      </c>
      <c r="M58" s="42">
        <v>2194.1310000000003</v>
      </c>
      <c r="N58" s="40">
        <v>68.408869342805858</v>
      </c>
      <c r="O58" s="38">
        <v>0</v>
      </c>
      <c r="P58" s="38">
        <v>0</v>
      </c>
      <c r="Q58" s="38">
        <v>0</v>
      </c>
    </row>
    <row r="59" spans="1:17" s="35" customFormat="1" ht="14" x14ac:dyDescent="0.3">
      <c r="A59" s="22">
        <v>46901</v>
      </c>
      <c r="B59" s="22" t="s">
        <v>63</v>
      </c>
      <c r="C59" s="38">
        <v>73425309</v>
      </c>
      <c r="D59" s="39">
        <v>5590772</v>
      </c>
      <c r="E59" s="38">
        <v>7562751416</v>
      </c>
      <c r="F59" s="23">
        <v>0.82200000000000006</v>
      </c>
      <c r="G59" s="38">
        <v>62165817</v>
      </c>
      <c r="H59" s="38">
        <v>0</v>
      </c>
      <c r="I59" s="38">
        <v>58608238</v>
      </c>
      <c r="J59" s="37">
        <v>0</v>
      </c>
      <c r="K59" s="38">
        <v>0</v>
      </c>
      <c r="L59" s="22">
        <v>49.28</v>
      </c>
      <c r="M59" s="42">
        <v>11820.217000000001</v>
      </c>
      <c r="N59" s="40">
        <v>63.981493876127651</v>
      </c>
      <c r="O59" s="38">
        <v>0</v>
      </c>
      <c r="P59" s="38">
        <v>0</v>
      </c>
      <c r="Q59" s="38">
        <v>0</v>
      </c>
    </row>
    <row r="60" spans="1:17" s="35" customFormat="1" ht="14" x14ac:dyDescent="0.3">
      <c r="A60" s="22">
        <v>46902</v>
      </c>
      <c r="B60" s="22" t="s">
        <v>64</v>
      </c>
      <c r="C60" s="38">
        <v>213697060</v>
      </c>
      <c r="D60" s="39">
        <v>16078324</v>
      </c>
      <c r="E60" s="38">
        <v>25265545580</v>
      </c>
      <c r="F60" s="23">
        <v>0.82200000000000006</v>
      </c>
      <c r="G60" s="38">
        <v>207682785</v>
      </c>
      <c r="H60" s="38">
        <v>10064049</v>
      </c>
      <c r="I60" s="38">
        <v>171487880</v>
      </c>
      <c r="J60" s="37">
        <v>-36194905</v>
      </c>
      <c r="K60" s="38">
        <v>0</v>
      </c>
      <c r="L60" s="22">
        <v>49.28</v>
      </c>
      <c r="M60" s="42">
        <v>34252.048999999999</v>
      </c>
      <c r="N60" s="40">
        <v>73.763603397858034</v>
      </c>
      <c r="O60" s="38">
        <v>5570205.2165760007</v>
      </c>
      <c r="P60" s="38">
        <v>8337630</v>
      </c>
      <c r="Q60" s="38">
        <v>2767424.7834239993</v>
      </c>
    </row>
    <row r="61" spans="1:17" s="35" customFormat="1" ht="14" x14ac:dyDescent="0.3">
      <c r="A61" s="22">
        <v>48901</v>
      </c>
      <c r="B61" s="22" t="s">
        <v>65</v>
      </c>
      <c r="C61" s="38">
        <v>2772713</v>
      </c>
      <c r="D61" s="39">
        <v>132327</v>
      </c>
      <c r="E61" s="38">
        <v>240479998</v>
      </c>
      <c r="F61" s="23">
        <v>0.82200000000000006</v>
      </c>
      <c r="G61" s="38">
        <v>1976746</v>
      </c>
      <c r="H61" s="38">
        <v>0</v>
      </c>
      <c r="I61" s="38">
        <v>2019941</v>
      </c>
      <c r="J61" s="37">
        <v>0</v>
      </c>
      <c r="K61" s="38">
        <v>0</v>
      </c>
      <c r="L61" s="22">
        <v>49.28</v>
      </c>
      <c r="M61" s="42">
        <v>443.48099999999999</v>
      </c>
      <c r="N61" s="40">
        <v>54.225546979464731</v>
      </c>
      <c r="O61" s="38">
        <v>0</v>
      </c>
      <c r="P61" s="38">
        <v>0</v>
      </c>
      <c r="Q61" s="38">
        <v>0</v>
      </c>
    </row>
    <row r="62" spans="1:17" s="35" customFormat="1" ht="14" x14ac:dyDescent="0.3">
      <c r="A62" s="22">
        <v>49902</v>
      </c>
      <c r="B62" s="22" t="s">
        <v>66</v>
      </c>
      <c r="C62" s="38">
        <v>5303259</v>
      </c>
      <c r="D62" s="39">
        <v>305889</v>
      </c>
      <c r="E62" s="38">
        <v>466325094</v>
      </c>
      <c r="F62" s="23">
        <v>0.82200000000000006</v>
      </c>
      <c r="G62" s="38">
        <v>3833192</v>
      </c>
      <c r="H62" s="38">
        <v>0</v>
      </c>
      <c r="I62" s="38">
        <v>4089530</v>
      </c>
      <c r="J62" s="37">
        <v>0</v>
      </c>
      <c r="K62" s="38">
        <v>0</v>
      </c>
      <c r="L62" s="22">
        <v>49.28</v>
      </c>
      <c r="M62" s="42">
        <v>854.58900000000006</v>
      </c>
      <c r="N62" s="40">
        <v>54.567177204480743</v>
      </c>
      <c r="O62" s="38">
        <v>0</v>
      </c>
      <c r="P62" s="38">
        <v>0</v>
      </c>
      <c r="Q62" s="38">
        <v>0</v>
      </c>
    </row>
    <row r="63" spans="1:17" s="35" customFormat="1" ht="14" x14ac:dyDescent="0.3">
      <c r="A63" s="22">
        <v>49905</v>
      </c>
      <c r="B63" s="22" t="s">
        <v>67</v>
      </c>
      <c r="C63" s="38">
        <v>10516977</v>
      </c>
      <c r="D63" s="39">
        <v>663781</v>
      </c>
      <c r="E63" s="38">
        <v>971105138</v>
      </c>
      <c r="F63" s="23">
        <v>0.82200000000000006</v>
      </c>
      <c r="G63" s="38">
        <v>7982484</v>
      </c>
      <c r="H63" s="38">
        <v>0</v>
      </c>
      <c r="I63" s="38">
        <v>7986080</v>
      </c>
      <c r="J63" s="37">
        <v>0</v>
      </c>
      <c r="K63" s="38">
        <v>0</v>
      </c>
      <c r="L63" s="22">
        <v>49.28</v>
      </c>
      <c r="M63" s="42">
        <v>1674.15</v>
      </c>
      <c r="N63" s="40">
        <v>58.005861959800498</v>
      </c>
      <c r="O63" s="38">
        <v>0</v>
      </c>
      <c r="P63" s="38">
        <v>0</v>
      </c>
      <c r="Q63" s="38">
        <v>0</v>
      </c>
    </row>
    <row r="64" spans="1:17" s="35" customFormat="1" ht="14" x14ac:dyDescent="0.3">
      <c r="A64" s="22">
        <v>49909</v>
      </c>
      <c r="B64" s="22" t="s">
        <v>68</v>
      </c>
      <c r="C64" s="38">
        <v>958359</v>
      </c>
      <c r="D64" s="39">
        <v>32506</v>
      </c>
      <c r="E64" s="38">
        <v>203157438</v>
      </c>
      <c r="F64" s="23">
        <v>0.84310000000000007</v>
      </c>
      <c r="G64" s="38">
        <v>1712820</v>
      </c>
      <c r="H64" s="38">
        <v>786967</v>
      </c>
      <c r="I64" s="38">
        <v>1717185</v>
      </c>
      <c r="J64" s="37">
        <v>0</v>
      </c>
      <c r="K64" s="38">
        <v>786967</v>
      </c>
      <c r="L64" s="22">
        <v>49.28</v>
      </c>
      <c r="M64" s="42">
        <v>149.81900000000002</v>
      </c>
      <c r="N64" s="40">
        <v>135.60191831476646</v>
      </c>
      <c r="O64" s="38">
        <v>0</v>
      </c>
      <c r="P64" s="38">
        <v>0</v>
      </c>
      <c r="Q64" s="38">
        <v>0</v>
      </c>
    </row>
    <row r="65" spans="1:17" s="35" customFormat="1" ht="14" x14ac:dyDescent="0.3">
      <c r="A65" s="22">
        <v>52901</v>
      </c>
      <c r="B65" s="22" t="s">
        <v>69</v>
      </c>
      <c r="C65" s="38">
        <v>9962050</v>
      </c>
      <c r="D65" s="39">
        <v>654982</v>
      </c>
      <c r="E65" s="38">
        <v>1385146976</v>
      </c>
      <c r="F65" s="23">
        <v>0.83610000000000007</v>
      </c>
      <c r="G65" s="38">
        <v>11581214</v>
      </c>
      <c r="H65" s="38">
        <v>2274146</v>
      </c>
      <c r="I65" s="38">
        <v>11107994</v>
      </c>
      <c r="J65" s="37">
        <v>-473220</v>
      </c>
      <c r="K65" s="38">
        <v>1800926</v>
      </c>
      <c r="L65" s="22">
        <v>49.28</v>
      </c>
      <c r="M65" s="42">
        <v>1608.0150000000001</v>
      </c>
      <c r="N65" s="40">
        <v>86.140177548094996</v>
      </c>
      <c r="O65" s="38">
        <v>0</v>
      </c>
      <c r="P65" s="38">
        <v>0</v>
      </c>
      <c r="Q65" s="38">
        <v>0</v>
      </c>
    </row>
    <row r="66" spans="1:17" s="35" customFormat="1" ht="14" x14ac:dyDescent="0.3">
      <c r="A66" s="22">
        <v>53001</v>
      </c>
      <c r="B66" s="22" t="s">
        <v>70</v>
      </c>
      <c r="C66" s="38">
        <v>8256342</v>
      </c>
      <c r="D66" s="39">
        <v>421781</v>
      </c>
      <c r="E66" s="38">
        <v>1948311586</v>
      </c>
      <c r="F66" s="23">
        <v>0.82200000000000006</v>
      </c>
      <c r="G66" s="38">
        <v>16015121</v>
      </c>
      <c r="H66" s="38">
        <v>8180560</v>
      </c>
      <c r="I66" s="38">
        <v>15737634</v>
      </c>
      <c r="J66" s="37">
        <v>-277487</v>
      </c>
      <c r="K66" s="38">
        <v>7903073</v>
      </c>
      <c r="L66" s="22">
        <v>49.28</v>
      </c>
      <c r="M66" s="42">
        <v>1323.6210000000001</v>
      </c>
      <c r="N66" s="40">
        <v>147.19557834153431</v>
      </c>
      <c r="O66" s="38">
        <v>0</v>
      </c>
      <c r="P66" s="38">
        <v>0</v>
      </c>
      <c r="Q66" s="38">
        <v>0</v>
      </c>
    </row>
    <row r="67" spans="1:17" s="35" customFormat="1" ht="14" x14ac:dyDescent="0.3">
      <c r="A67" s="22">
        <v>55901</v>
      </c>
      <c r="B67" s="22" t="s">
        <v>71</v>
      </c>
      <c r="C67" s="38">
        <v>4120219</v>
      </c>
      <c r="D67" s="39">
        <v>195074</v>
      </c>
      <c r="E67" s="38">
        <v>3317218474</v>
      </c>
      <c r="F67" s="23">
        <v>0.82250000000000001</v>
      </c>
      <c r="G67" s="38">
        <v>27284122</v>
      </c>
      <c r="H67" s="38">
        <v>23358977</v>
      </c>
      <c r="I67" s="38">
        <v>28718661</v>
      </c>
      <c r="J67" s="37">
        <v>0</v>
      </c>
      <c r="K67" s="38">
        <v>23358977</v>
      </c>
      <c r="L67" s="22">
        <v>49.28</v>
      </c>
      <c r="M67" s="42">
        <v>664.68499999999995</v>
      </c>
      <c r="N67" s="40">
        <v>499.06624551479268</v>
      </c>
      <c r="O67" s="38">
        <v>0</v>
      </c>
      <c r="P67" s="38">
        <v>0</v>
      </c>
      <c r="Q67" s="38">
        <v>0</v>
      </c>
    </row>
    <row r="68" spans="1:17" s="35" customFormat="1" ht="14" x14ac:dyDescent="0.3">
      <c r="A68" s="22">
        <v>56901</v>
      </c>
      <c r="B68" s="22" t="s">
        <v>72</v>
      </c>
      <c r="C68" s="38">
        <v>13902647</v>
      </c>
      <c r="D68" s="39">
        <v>990127</v>
      </c>
      <c r="E68" s="38">
        <v>1375342240</v>
      </c>
      <c r="F68" s="23">
        <v>0.88630000000000009</v>
      </c>
      <c r="G68" s="38">
        <v>12189658</v>
      </c>
      <c r="H68" s="38">
        <v>0</v>
      </c>
      <c r="I68" s="38">
        <v>11808495</v>
      </c>
      <c r="J68" s="37">
        <v>0</v>
      </c>
      <c r="K68" s="38">
        <v>0</v>
      </c>
      <c r="L68" s="22">
        <v>49.28</v>
      </c>
      <c r="M68" s="42">
        <v>2243.6510000000003</v>
      </c>
      <c r="N68" s="40">
        <v>61.299294765540623</v>
      </c>
      <c r="O68" s="38">
        <v>0</v>
      </c>
      <c r="P68" s="38">
        <v>0</v>
      </c>
      <c r="Q68" s="38">
        <v>0</v>
      </c>
    </row>
    <row r="69" spans="1:17" s="35" customFormat="1" ht="14" x14ac:dyDescent="0.3">
      <c r="A69" s="22">
        <v>56902</v>
      </c>
      <c r="B69" s="22" t="s">
        <v>73</v>
      </c>
      <c r="C69" s="38">
        <v>2406685</v>
      </c>
      <c r="D69" s="39">
        <v>122740</v>
      </c>
      <c r="E69" s="38">
        <v>213046328</v>
      </c>
      <c r="F69" s="23">
        <v>0.91339999999999999</v>
      </c>
      <c r="G69" s="38">
        <v>1945965</v>
      </c>
      <c r="H69" s="38">
        <v>0</v>
      </c>
      <c r="I69" s="38">
        <v>1940625</v>
      </c>
      <c r="J69" s="37">
        <v>0</v>
      </c>
      <c r="K69" s="38">
        <v>0</v>
      </c>
      <c r="L69" s="22">
        <v>49.28</v>
      </c>
      <c r="M69" s="42">
        <v>378.52300000000002</v>
      </c>
      <c r="N69" s="40">
        <v>56.283588579822101</v>
      </c>
      <c r="O69" s="38">
        <v>108377.49408640002</v>
      </c>
      <c r="P69" s="38">
        <v>123780</v>
      </c>
      <c r="Q69" s="38">
        <v>15402.505913599976</v>
      </c>
    </row>
    <row r="70" spans="1:17" s="35" customFormat="1" ht="14" x14ac:dyDescent="0.3">
      <c r="A70" s="22">
        <v>57903</v>
      </c>
      <c r="B70" s="22" t="s">
        <v>74</v>
      </c>
      <c r="C70" s="38">
        <v>200948214</v>
      </c>
      <c r="D70" s="39">
        <v>14318219</v>
      </c>
      <c r="E70" s="38">
        <v>26544373213</v>
      </c>
      <c r="F70" s="23">
        <v>0.8629</v>
      </c>
      <c r="G70" s="38">
        <v>229051396</v>
      </c>
      <c r="H70" s="38">
        <v>42421401</v>
      </c>
      <c r="I70" s="38">
        <v>236221501</v>
      </c>
      <c r="J70" s="37">
        <v>0</v>
      </c>
      <c r="K70" s="38">
        <v>42421401</v>
      </c>
      <c r="L70" s="22">
        <v>49.28</v>
      </c>
      <c r="M70" s="42">
        <v>32467.129000000001</v>
      </c>
      <c r="N70" s="40">
        <v>81.75768548244595</v>
      </c>
      <c r="O70" s="38">
        <v>9615880.5038911998</v>
      </c>
      <c r="P70" s="38">
        <v>15953168</v>
      </c>
      <c r="Q70" s="38">
        <v>6337287.4961088002</v>
      </c>
    </row>
    <row r="71" spans="1:17" s="35" customFormat="1" ht="14" x14ac:dyDescent="0.3">
      <c r="A71" s="22">
        <v>57905</v>
      </c>
      <c r="B71" s="22" t="s">
        <v>75</v>
      </c>
      <c r="C71" s="38">
        <v>1241650802</v>
      </c>
      <c r="D71" s="39">
        <v>80447697</v>
      </c>
      <c r="E71" s="38">
        <v>149699940681</v>
      </c>
      <c r="F71" s="23">
        <v>0.8679</v>
      </c>
      <c r="G71" s="38">
        <v>1299245785</v>
      </c>
      <c r="H71" s="38">
        <v>138042680</v>
      </c>
      <c r="I71" s="38">
        <v>1274827018</v>
      </c>
      <c r="J71" s="37">
        <v>-24418767</v>
      </c>
      <c r="K71" s="38">
        <v>113623913</v>
      </c>
      <c r="L71" s="22">
        <v>49.28</v>
      </c>
      <c r="M71" s="42">
        <v>200494.739</v>
      </c>
      <c r="N71" s="40">
        <v>74.665271232378814</v>
      </c>
      <c r="O71" s="38">
        <v>56515777.820902407</v>
      </c>
      <c r="P71" s="38">
        <v>85628366</v>
      </c>
      <c r="Q71" s="38">
        <v>29112588.179097593</v>
      </c>
    </row>
    <row r="72" spans="1:17" s="35" customFormat="1" ht="14" x14ac:dyDescent="0.3">
      <c r="A72" s="22">
        <v>57911</v>
      </c>
      <c r="B72" s="22" t="s">
        <v>76</v>
      </c>
      <c r="C72" s="38">
        <v>45418172</v>
      </c>
      <c r="D72" s="39">
        <v>3999919</v>
      </c>
      <c r="E72" s="38">
        <v>19028392547</v>
      </c>
      <c r="F72" s="23">
        <v>0.88100000000000001</v>
      </c>
      <c r="G72" s="38">
        <v>167640138</v>
      </c>
      <c r="H72" s="38">
        <v>126221885</v>
      </c>
      <c r="I72" s="38">
        <v>150770282</v>
      </c>
      <c r="J72" s="37">
        <v>-16869856</v>
      </c>
      <c r="K72" s="38">
        <v>109352029</v>
      </c>
      <c r="L72" s="22">
        <v>49.28</v>
      </c>
      <c r="M72" s="42">
        <v>7366.2610000000004</v>
      </c>
      <c r="N72" s="40">
        <v>258.31819625994785</v>
      </c>
      <c r="O72" s="38">
        <v>0</v>
      </c>
      <c r="P72" s="38">
        <v>0</v>
      </c>
      <c r="Q72" s="38">
        <v>0</v>
      </c>
    </row>
    <row r="73" spans="1:17" s="35" customFormat="1" ht="14" x14ac:dyDescent="0.3">
      <c r="A73" s="22">
        <v>57916</v>
      </c>
      <c r="B73" s="22" t="s">
        <v>77</v>
      </c>
      <c r="C73" s="38">
        <v>313820791</v>
      </c>
      <c r="D73" s="39">
        <v>21581888</v>
      </c>
      <c r="E73" s="38">
        <v>28477067231</v>
      </c>
      <c r="F73" s="23">
        <v>0.90260000000000007</v>
      </c>
      <c r="G73" s="38">
        <v>257034009</v>
      </c>
      <c r="H73" s="38">
        <v>0</v>
      </c>
      <c r="I73" s="38">
        <v>241587426</v>
      </c>
      <c r="J73" s="37">
        <v>0</v>
      </c>
      <c r="K73" s="38">
        <v>0</v>
      </c>
      <c r="L73" s="22">
        <v>49.28</v>
      </c>
      <c r="M73" s="42">
        <v>50696.194000000003</v>
      </c>
      <c r="N73" s="40">
        <v>56.172002243403121</v>
      </c>
      <c r="O73" s="38">
        <v>13690730.252953602</v>
      </c>
      <c r="P73" s="38">
        <v>15605433</v>
      </c>
      <c r="Q73" s="38">
        <v>1914702.747046398</v>
      </c>
    </row>
    <row r="74" spans="1:17" s="35" customFormat="1" ht="14" x14ac:dyDescent="0.3">
      <c r="A74" s="22">
        <v>57919</v>
      </c>
      <c r="B74" s="22" t="s">
        <v>78</v>
      </c>
      <c r="C74" s="38">
        <v>17585982</v>
      </c>
      <c r="D74" s="39">
        <v>1257102</v>
      </c>
      <c r="E74" s="38">
        <v>1555926495</v>
      </c>
      <c r="F74" s="23">
        <v>0.82200000000000006</v>
      </c>
      <c r="G74" s="38">
        <v>12789716</v>
      </c>
      <c r="H74" s="38">
        <v>0</v>
      </c>
      <c r="I74" s="38">
        <v>12891684</v>
      </c>
      <c r="J74" s="37">
        <v>0</v>
      </c>
      <c r="K74" s="38">
        <v>0</v>
      </c>
      <c r="L74" s="22">
        <v>49.28</v>
      </c>
      <c r="M74" s="42">
        <v>2841.2330000000002</v>
      </c>
      <c r="N74" s="40">
        <v>54.762368837754593</v>
      </c>
      <c r="O74" s="38">
        <v>365441.6614464001</v>
      </c>
      <c r="P74" s="38">
        <v>406097</v>
      </c>
      <c r="Q74" s="38">
        <v>40655.338553599897</v>
      </c>
    </row>
    <row r="75" spans="1:17" s="35" customFormat="1" ht="14" x14ac:dyDescent="0.3">
      <c r="A75" s="22">
        <v>57922</v>
      </c>
      <c r="B75" s="22" t="s">
        <v>79</v>
      </c>
      <c r="C75" s="38">
        <v>95507081</v>
      </c>
      <c r="D75" s="39">
        <v>7845943</v>
      </c>
      <c r="E75" s="38">
        <v>14723356829</v>
      </c>
      <c r="F75" s="23">
        <v>0.90890000000000004</v>
      </c>
      <c r="G75" s="38">
        <v>133820590</v>
      </c>
      <c r="H75" s="38">
        <v>46159452</v>
      </c>
      <c r="I75" s="38">
        <v>131381621</v>
      </c>
      <c r="J75" s="37">
        <v>-2438969</v>
      </c>
      <c r="K75" s="38">
        <v>43720483</v>
      </c>
      <c r="L75" s="22">
        <v>49.28</v>
      </c>
      <c r="M75" s="42">
        <v>15409.362000000001</v>
      </c>
      <c r="N75" s="40">
        <v>95.548127359198901</v>
      </c>
      <c r="O75" s="38">
        <v>4343615.6155392015</v>
      </c>
      <c r="P75" s="38">
        <v>8421760</v>
      </c>
      <c r="Q75" s="38">
        <v>4078144.3844607985</v>
      </c>
    </row>
    <row r="76" spans="1:17" s="35" customFormat="1" ht="14" x14ac:dyDescent="0.3">
      <c r="A76" s="22">
        <v>58905</v>
      </c>
      <c r="B76" s="22" t="s">
        <v>80</v>
      </c>
      <c r="C76" s="38">
        <v>2664595</v>
      </c>
      <c r="D76" s="39">
        <v>146982</v>
      </c>
      <c r="E76" s="38">
        <v>1740113262</v>
      </c>
      <c r="F76" s="23">
        <v>0.82469999999999999</v>
      </c>
      <c r="G76" s="38">
        <v>14350714</v>
      </c>
      <c r="H76" s="38">
        <v>11833101</v>
      </c>
      <c r="I76" s="38">
        <v>13950219</v>
      </c>
      <c r="J76" s="37">
        <v>-400495</v>
      </c>
      <c r="K76" s="38">
        <v>11432606</v>
      </c>
      <c r="L76" s="22">
        <v>49.28</v>
      </c>
      <c r="M76" s="42">
        <v>427.62900000000002</v>
      </c>
      <c r="N76" s="40">
        <v>406.9212476235241</v>
      </c>
      <c r="O76" s="38">
        <v>119487.06887040001</v>
      </c>
      <c r="P76" s="38">
        <v>986644</v>
      </c>
      <c r="Q76" s="38">
        <v>867156.93112960004</v>
      </c>
    </row>
    <row r="77" spans="1:17" s="35" customFormat="1" ht="14" x14ac:dyDescent="0.3">
      <c r="A77" s="22">
        <v>58909</v>
      </c>
      <c r="B77" s="22" t="s">
        <v>81</v>
      </c>
      <c r="C77" s="38">
        <v>3018881</v>
      </c>
      <c r="D77" s="39">
        <v>145473</v>
      </c>
      <c r="E77" s="38">
        <v>1766700800</v>
      </c>
      <c r="F77" s="23">
        <v>0.82200000000000006</v>
      </c>
      <c r="G77" s="38">
        <v>14522281</v>
      </c>
      <c r="H77" s="38">
        <v>11648873</v>
      </c>
      <c r="I77" s="38">
        <v>14186396</v>
      </c>
      <c r="J77" s="37">
        <v>-335885</v>
      </c>
      <c r="K77" s="38">
        <v>11312988</v>
      </c>
      <c r="L77" s="22">
        <v>49.28</v>
      </c>
      <c r="M77" s="42">
        <v>482.31600000000003</v>
      </c>
      <c r="N77" s="40">
        <v>366.29529188332958</v>
      </c>
      <c r="O77" s="38">
        <v>0</v>
      </c>
      <c r="P77" s="38">
        <v>0</v>
      </c>
      <c r="Q77" s="38">
        <v>0</v>
      </c>
    </row>
    <row r="78" spans="1:17" s="35" customFormat="1" ht="14" x14ac:dyDescent="0.3">
      <c r="A78" s="22">
        <v>61901</v>
      </c>
      <c r="B78" s="22" t="s">
        <v>82</v>
      </c>
      <c r="C78" s="38">
        <v>261456575</v>
      </c>
      <c r="D78" s="39">
        <v>18773425</v>
      </c>
      <c r="E78" s="38">
        <v>23886965412</v>
      </c>
      <c r="F78" s="23">
        <v>0.82200000000000006</v>
      </c>
      <c r="G78" s="38">
        <v>196350856</v>
      </c>
      <c r="H78" s="38">
        <v>0</v>
      </c>
      <c r="I78" s="38">
        <v>191262346</v>
      </c>
      <c r="J78" s="37">
        <v>0</v>
      </c>
      <c r="K78" s="38">
        <v>0</v>
      </c>
      <c r="L78" s="22">
        <v>49.28</v>
      </c>
      <c r="M78" s="42">
        <v>42145.368000000002</v>
      </c>
      <c r="N78" s="40">
        <v>56.677558046236541</v>
      </c>
      <c r="O78" s="38">
        <v>0</v>
      </c>
      <c r="P78" s="38">
        <v>0</v>
      </c>
      <c r="Q78" s="38">
        <v>0</v>
      </c>
    </row>
    <row r="79" spans="1:17" s="35" customFormat="1" ht="14" x14ac:dyDescent="0.3">
      <c r="A79" s="22">
        <v>61902</v>
      </c>
      <c r="B79" s="22" t="s">
        <v>83</v>
      </c>
      <c r="C79" s="38">
        <v>388485583</v>
      </c>
      <c r="D79" s="39">
        <v>28818801</v>
      </c>
      <c r="E79" s="38">
        <v>48531929169</v>
      </c>
      <c r="F79" s="23">
        <v>0.87760000000000005</v>
      </c>
      <c r="G79" s="38">
        <v>425916210</v>
      </c>
      <c r="H79" s="38">
        <v>66249428</v>
      </c>
      <c r="I79" s="38">
        <v>458507648</v>
      </c>
      <c r="J79" s="37">
        <v>0</v>
      </c>
      <c r="K79" s="38">
        <v>66249428</v>
      </c>
      <c r="L79" s="22">
        <v>49.28</v>
      </c>
      <c r="M79" s="42">
        <v>62648.33</v>
      </c>
      <c r="N79" s="40">
        <v>77.467235230372467</v>
      </c>
      <c r="O79" s="38">
        <v>0</v>
      </c>
      <c r="P79" s="38">
        <v>0</v>
      </c>
      <c r="Q79" s="38">
        <v>0</v>
      </c>
    </row>
    <row r="80" spans="1:17" s="35" customFormat="1" ht="14" x14ac:dyDescent="0.3">
      <c r="A80" s="22">
        <v>61903</v>
      </c>
      <c r="B80" s="22" t="s">
        <v>84</v>
      </c>
      <c r="C80" s="38">
        <v>12658330</v>
      </c>
      <c r="D80" s="39">
        <v>834715</v>
      </c>
      <c r="E80" s="38">
        <v>1052984014</v>
      </c>
      <c r="F80" s="23">
        <v>0.82200000000000006</v>
      </c>
      <c r="G80" s="38">
        <v>8655529</v>
      </c>
      <c r="H80" s="38">
        <v>0</v>
      </c>
      <c r="I80" s="38">
        <v>8888299</v>
      </c>
      <c r="J80" s="37">
        <v>0</v>
      </c>
      <c r="K80" s="38">
        <v>0</v>
      </c>
      <c r="L80" s="22">
        <v>49.28</v>
      </c>
      <c r="M80" s="42">
        <v>2030.22</v>
      </c>
      <c r="N80" s="40">
        <v>51.8655128015683</v>
      </c>
      <c r="O80" s="38">
        <v>599294.95718400006</v>
      </c>
      <c r="P80" s="38">
        <v>630737</v>
      </c>
      <c r="Q80" s="38">
        <v>31442.042815999943</v>
      </c>
    </row>
    <row r="81" spans="1:17" s="35" customFormat="1" ht="14" x14ac:dyDescent="0.3">
      <c r="A81" s="22">
        <v>61910</v>
      </c>
      <c r="B81" s="22" t="s">
        <v>85</v>
      </c>
      <c r="C81" s="38">
        <v>35841487</v>
      </c>
      <c r="D81" s="39">
        <v>2615298</v>
      </c>
      <c r="E81" s="38">
        <v>3283712025</v>
      </c>
      <c r="F81" s="23">
        <v>0.82200000000000006</v>
      </c>
      <c r="G81" s="38">
        <v>26992113</v>
      </c>
      <c r="H81" s="38">
        <v>0</v>
      </c>
      <c r="I81" s="38">
        <v>26261567</v>
      </c>
      <c r="J81" s="37">
        <v>0</v>
      </c>
      <c r="K81" s="38">
        <v>0</v>
      </c>
      <c r="L81" s="22">
        <v>49.28</v>
      </c>
      <c r="M81" s="42">
        <v>5776.8280000000004</v>
      </c>
      <c r="N81" s="40">
        <v>56.842821441109201</v>
      </c>
      <c r="O81" s="38">
        <v>358699.42563840002</v>
      </c>
      <c r="P81" s="38">
        <v>413748</v>
      </c>
      <c r="Q81" s="38">
        <v>55048.574361599982</v>
      </c>
    </row>
    <row r="82" spans="1:17" s="35" customFormat="1" ht="14" x14ac:dyDescent="0.3">
      <c r="A82" s="22">
        <v>61911</v>
      </c>
      <c r="B82" s="22" t="s">
        <v>86</v>
      </c>
      <c r="C82" s="38">
        <v>214445753</v>
      </c>
      <c r="D82" s="39">
        <v>16335418</v>
      </c>
      <c r="E82" s="38">
        <v>26690888808</v>
      </c>
      <c r="F82" s="23">
        <v>0.82200000000000006</v>
      </c>
      <c r="G82" s="38">
        <v>219399106</v>
      </c>
      <c r="H82" s="38">
        <v>21288771</v>
      </c>
      <c r="I82" s="38">
        <v>203207416</v>
      </c>
      <c r="J82" s="37">
        <v>-16191690</v>
      </c>
      <c r="K82" s="38">
        <v>5097081</v>
      </c>
      <c r="L82" s="22">
        <v>49.28</v>
      </c>
      <c r="M82" s="42">
        <v>34365.949999999997</v>
      </c>
      <c r="N82" s="40">
        <v>77.666669502807295</v>
      </c>
      <c r="O82" s="38">
        <v>0</v>
      </c>
      <c r="P82" s="38">
        <v>0</v>
      </c>
      <c r="Q82" s="38">
        <v>0</v>
      </c>
    </row>
    <row r="83" spans="1:17" s="35" customFormat="1" ht="14" x14ac:dyDescent="0.3">
      <c r="A83" s="22">
        <v>61912</v>
      </c>
      <c r="B83" s="22" t="s">
        <v>87</v>
      </c>
      <c r="C83" s="38">
        <v>30948895</v>
      </c>
      <c r="D83" s="39">
        <v>2360757</v>
      </c>
      <c r="E83" s="38">
        <v>2474809262</v>
      </c>
      <c r="F83" s="23">
        <v>0.86199999999999999</v>
      </c>
      <c r="G83" s="38">
        <v>21332856</v>
      </c>
      <c r="H83" s="38">
        <v>0</v>
      </c>
      <c r="I83" s="38">
        <v>21101592</v>
      </c>
      <c r="J83" s="37">
        <v>0</v>
      </c>
      <c r="K83" s="38">
        <v>0</v>
      </c>
      <c r="L83" s="22">
        <v>49.28</v>
      </c>
      <c r="M83" s="42">
        <v>5008.232</v>
      </c>
      <c r="N83" s="40">
        <v>49.414828666084162</v>
      </c>
      <c r="O83" s="38">
        <v>1424068.7329791998</v>
      </c>
      <c r="P83" s="38">
        <v>1427965</v>
      </c>
      <c r="Q83" s="38">
        <v>3896.2670208001509</v>
      </c>
    </row>
    <row r="84" spans="1:17" s="35" customFormat="1" ht="14" x14ac:dyDescent="0.3">
      <c r="A84" s="22">
        <v>61914</v>
      </c>
      <c r="B84" s="22" t="s">
        <v>88</v>
      </c>
      <c r="C84" s="38">
        <v>66790119</v>
      </c>
      <c r="D84" s="39">
        <v>4875054</v>
      </c>
      <c r="E84" s="38">
        <v>6222637560</v>
      </c>
      <c r="F84" s="23">
        <v>0.82200000000000006</v>
      </c>
      <c r="G84" s="38">
        <v>51150081</v>
      </c>
      <c r="H84" s="38">
        <v>0</v>
      </c>
      <c r="I84" s="38">
        <v>51341708</v>
      </c>
      <c r="J84" s="37">
        <v>0</v>
      </c>
      <c r="K84" s="38">
        <v>0</v>
      </c>
      <c r="L84" s="22">
        <v>49.28</v>
      </c>
      <c r="M84" s="42">
        <v>10735.866</v>
      </c>
      <c r="N84" s="40">
        <v>57.96120741447406</v>
      </c>
      <c r="O84" s="38">
        <v>3095021.3374079997</v>
      </c>
      <c r="P84" s="38">
        <v>3640243</v>
      </c>
      <c r="Q84" s="38">
        <v>545221.66259200033</v>
      </c>
    </row>
    <row r="85" spans="1:17" s="35" customFormat="1" ht="14" x14ac:dyDescent="0.3">
      <c r="A85" s="22">
        <v>62902</v>
      </c>
      <c r="B85" s="22" t="s">
        <v>89</v>
      </c>
      <c r="C85" s="38">
        <v>1577103</v>
      </c>
      <c r="D85" s="39">
        <v>80490</v>
      </c>
      <c r="E85" s="38">
        <v>617021830</v>
      </c>
      <c r="F85" s="23">
        <v>0.91339999999999999</v>
      </c>
      <c r="G85" s="38">
        <v>5635877</v>
      </c>
      <c r="H85" s="38">
        <v>4139264</v>
      </c>
      <c r="I85" s="38">
        <v>5493283</v>
      </c>
      <c r="J85" s="37">
        <v>-142594</v>
      </c>
      <c r="K85" s="38">
        <v>3996670</v>
      </c>
      <c r="L85" s="22">
        <v>49.28</v>
      </c>
      <c r="M85" s="42">
        <v>254.839</v>
      </c>
      <c r="N85" s="40">
        <v>242.12221441773042</v>
      </c>
      <c r="O85" s="38">
        <v>71332.086425600006</v>
      </c>
      <c r="P85" s="38">
        <v>350468</v>
      </c>
      <c r="Q85" s="38">
        <v>279135.91357440001</v>
      </c>
    </row>
    <row r="86" spans="1:17" s="35" customFormat="1" ht="14" x14ac:dyDescent="0.3">
      <c r="A86" s="22">
        <v>62904</v>
      </c>
      <c r="B86" s="22" t="s">
        <v>90</v>
      </c>
      <c r="C86" s="38">
        <v>5691128</v>
      </c>
      <c r="D86" s="39">
        <v>310700</v>
      </c>
      <c r="E86" s="38">
        <v>1697436776</v>
      </c>
      <c r="F86" s="23">
        <v>0.91339999999999999</v>
      </c>
      <c r="G86" s="38">
        <v>15504388</v>
      </c>
      <c r="H86" s="38">
        <v>10123960</v>
      </c>
      <c r="I86" s="38">
        <v>15404189</v>
      </c>
      <c r="J86" s="37">
        <v>-100199</v>
      </c>
      <c r="K86" s="38">
        <v>10023761</v>
      </c>
      <c r="L86" s="22">
        <v>49.28</v>
      </c>
      <c r="M86" s="42">
        <v>914.26800000000003</v>
      </c>
      <c r="N86" s="40">
        <v>185.66074455192569</v>
      </c>
      <c r="O86" s="38">
        <v>0</v>
      </c>
      <c r="P86" s="38">
        <v>0</v>
      </c>
      <c r="Q86" s="38">
        <v>0</v>
      </c>
    </row>
    <row r="87" spans="1:17" s="35" customFormat="1" ht="14" x14ac:dyDescent="0.3">
      <c r="A87" s="22">
        <v>62905</v>
      </c>
      <c r="B87" s="22" t="s">
        <v>91</v>
      </c>
      <c r="C87" s="38">
        <v>834376</v>
      </c>
      <c r="D87" s="39">
        <v>38385</v>
      </c>
      <c r="E87" s="38">
        <v>615325277</v>
      </c>
      <c r="F87" s="23">
        <v>0.91339999999999999</v>
      </c>
      <c r="G87" s="38">
        <v>5620381</v>
      </c>
      <c r="H87" s="38">
        <v>4824390</v>
      </c>
      <c r="I87" s="38">
        <v>5497327</v>
      </c>
      <c r="J87" s="37">
        <v>-123054</v>
      </c>
      <c r="K87" s="38">
        <v>4701336</v>
      </c>
      <c r="L87" s="22">
        <v>49.28</v>
      </c>
      <c r="M87" s="42">
        <v>133.41800000000001</v>
      </c>
      <c r="N87" s="40">
        <v>461.20109505464023</v>
      </c>
      <c r="O87" s="38">
        <v>0</v>
      </c>
      <c r="P87" s="38">
        <v>0</v>
      </c>
      <c r="Q87" s="38">
        <v>0</v>
      </c>
    </row>
    <row r="88" spans="1:17" s="35" customFormat="1" ht="14" x14ac:dyDescent="0.3">
      <c r="A88" s="22">
        <v>64903</v>
      </c>
      <c r="B88" s="22" t="s">
        <v>92</v>
      </c>
      <c r="C88" s="38">
        <v>17057121</v>
      </c>
      <c r="D88" s="39">
        <v>1085525</v>
      </c>
      <c r="E88" s="38">
        <v>5991201018</v>
      </c>
      <c r="F88" s="23">
        <v>0.91339999999999999</v>
      </c>
      <c r="G88" s="38">
        <v>54723630</v>
      </c>
      <c r="H88" s="38">
        <v>38752034</v>
      </c>
      <c r="I88" s="38">
        <v>51874201</v>
      </c>
      <c r="J88" s="37">
        <v>-2849429</v>
      </c>
      <c r="K88" s="38">
        <v>35902605</v>
      </c>
      <c r="L88" s="22">
        <v>49.28</v>
      </c>
      <c r="M88" s="42">
        <v>2753.2750000000001</v>
      </c>
      <c r="N88" s="40">
        <v>217.6027101542708</v>
      </c>
      <c r="O88" s="38">
        <v>0</v>
      </c>
      <c r="P88" s="38">
        <v>0</v>
      </c>
      <c r="Q88" s="38">
        <v>0</v>
      </c>
    </row>
    <row r="89" spans="1:17" s="35" customFormat="1" ht="14" x14ac:dyDescent="0.3">
      <c r="A89" s="22">
        <v>66901</v>
      </c>
      <c r="B89" s="22" t="s">
        <v>93</v>
      </c>
      <c r="C89" s="38">
        <v>2876472</v>
      </c>
      <c r="D89" s="39">
        <v>128371</v>
      </c>
      <c r="E89" s="38">
        <v>260612749</v>
      </c>
      <c r="F89" s="23">
        <v>0.91339999999999999</v>
      </c>
      <c r="G89" s="38">
        <v>2380437</v>
      </c>
      <c r="H89" s="38">
        <v>0</v>
      </c>
      <c r="I89" s="38">
        <v>2095437</v>
      </c>
      <c r="J89" s="37">
        <v>0</v>
      </c>
      <c r="K89" s="38">
        <v>0</v>
      </c>
      <c r="L89" s="22">
        <v>49.28</v>
      </c>
      <c r="M89" s="42">
        <v>462.71800000000002</v>
      </c>
      <c r="N89" s="40">
        <v>56.322154962633832</v>
      </c>
      <c r="O89" s="38">
        <v>0</v>
      </c>
      <c r="P89" s="38">
        <v>0</v>
      </c>
      <c r="Q89" s="38">
        <v>0</v>
      </c>
    </row>
    <row r="90" spans="1:17" s="35" customFormat="1" ht="14" x14ac:dyDescent="0.3">
      <c r="A90" s="22">
        <v>69901</v>
      </c>
      <c r="B90" s="22" t="s">
        <v>94</v>
      </c>
      <c r="C90" s="38">
        <v>3367988</v>
      </c>
      <c r="D90" s="39">
        <v>147214</v>
      </c>
      <c r="E90" s="38">
        <v>685848533</v>
      </c>
      <c r="F90" s="23">
        <v>0.8246</v>
      </c>
      <c r="G90" s="38">
        <v>5655507</v>
      </c>
      <c r="H90" s="38">
        <v>2434733</v>
      </c>
      <c r="I90" s="38">
        <v>5297376</v>
      </c>
      <c r="J90" s="37">
        <v>-358131</v>
      </c>
      <c r="K90" s="38">
        <v>2076602</v>
      </c>
      <c r="L90" s="22">
        <v>49.28</v>
      </c>
      <c r="M90" s="42">
        <v>538.94799999999998</v>
      </c>
      <c r="N90" s="40">
        <v>127.2569028923013</v>
      </c>
      <c r="O90" s="38">
        <v>0</v>
      </c>
      <c r="P90" s="38">
        <v>0</v>
      </c>
      <c r="Q90" s="38">
        <v>0</v>
      </c>
    </row>
    <row r="91" spans="1:17" s="35" customFormat="1" ht="14" x14ac:dyDescent="0.3">
      <c r="A91" s="22">
        <v>69902</v>
      </c>
      <c r="B91" s="22" t="s">
        <v>95</v>
      </c>
      <c r="C91" s="38">
        <v>3004797</v>
      </c>
      <c r="D91" s="39">
        <v>141572</v>
      </c>
      <c r="E91" s="38">
        <v>336776311</v>
      </c>
      <c r="F91" s="23">
        <v>0.85840000000000005</v>
      </c>
      <c r="G91" s="38">
        <v>2890888</v>
      </c>
      <c r="H91" s="38">
        <v>27663</v>
      </c>
      <c r="I91" s="38">
        <v>2578381</v>
      </c>
      <c r="J91" s="37">
        <v>-312507</v>
      </c>
      <c r="K91" s="38">
        <v>0</v>
      </c>
      <c r="L91" s="22">
        <v>49.28</v>
      </c>
      <c r="M91" s="42">
        <v>482.21200000000005</v>
      </c>
      <c r="N91" s="40">
        <v>69.83988598375818</v>
      </c>
      <c r="O91" s="38">
        <v>123569.71827200003</v>
      </c>
      <c r="P91" s="38">
        <v>175124</v>
      </c>
      <c r="Q91" s="38">
        <v>51554.281727999973</v>
      </c>
    </row>
    <row r="92" spans="1:17" s="35" customFormat="1" ht="14" x14ac:dyDescent="0.3">
      <c r="A92" s="22">
        <v>72904</v>
      </c>
      <c r="B92" s="22" t="s">
        <v>96</v>
      </c>
      <c r="C92" s="38">
        <v>2225266</v>
      </c>
      <c r="D92" s="39">
        <v>126041</v>
      </c>
      <c r="E92" s="38">
        <v>215060818</v>
      </c>
      <c r="F92" s="23">
        <v>0.82200000000000006</v>
      </c>
      <c r="G92" s="38">
        <v>1767800</v>
      </c>
      <c r="H92" s="38">
        <v>0</v>
      </c>
      <c r="I92" s="38">
        <v>1735584</v>
      </c>
      <c r="J92" s="37">
        <v>0</v>
      </c>
      <c r="K92" s="38">
        <v>0</v>
      </c>
      <c r="L92" s="22">
        <v>49.28</v>
      </c>
      <c r="M92" s="42">
        <v>354.57800000000003</v>
      </c>
      <c r="N92" s="40">
        <v>60.652611837169822</v>
      </c>
      <c r="O92" s="38">
        <v>99949.013964800019</v>
      </c>
      <c r="P92" s="38">
        <v>123015</v>
      </c>
      <c r="Q92" s="38">
        <v>23065.986035199981</v>
      </c>
    </row>
    <row r="93" spans="1:17" s="35" customFormat="1" ht="14" x14ac:dyDescent="0.3">
      <c r="A93" s="22">
        <v>72910</v>
      </c>
      <c r="B93" s="22" t="s">
        <v>97</v>
      </c>
      <c r="C93" s="38">
        <v>1261592</v>
      </c>
      <c r="D93" s="39">
        <v>66770</v>
      </c>
      <c r="E93" s="38">
        <v>159548505</v>
      </c>
      <c r="F93" s="23">
        <v>0.82200000000000006</v>
      </c>
      <c r="G93" s="38">
        <v>1311489</v>
      </c>
      <c r="H93" s="38">
        <v>116667</v>
      </c>
      <c r="I93" s="38">
        <v>1026959</v>
      </c>
      <c r="J93" s="37">
        <v>-284530</v>
      </c>
      <c r="K93" s="38">
        <v>0</v>
      </c>
      <c r="L93" s="22">
        <v>49.28</v>
      </c>
      <c r="M93" s="42">
        <v>201.065</v>
      </c>
      <c r="N93" s="40">
        <v>79.351704672618297</v>
      </c>
      <c r="O93" s="38">
        <v>0</v>
      </c>
      <c r="P93" s="38">
        <v>0</v>
      </c>
      <c r="Q93" s="38">
        <v>0</v>
      </c>
    </row>
    <row r="94" spans="1:17" s="35" customFormat="1" ht="14" x14ac:dyDescent="0.3">
      <c r="A94" s="22">
        <v>75902</v>
      </c>
      <c r="B94" s="22" t="s">
        <v>98</v>
      </c>
      <c r="C94" s="38">
        <v>15377212</v>
      </c>
      <c r="D94" s="39">
        <v>1095680</v>
      </c>
      <c r="E94" s="38">
        <v>1343747116</v>
      </c>
      <c r="F94" s="23">
        <v>0.91339999999999999</v>
      </c>
      <c r="G94" s="38">
        <v>12273786</v>
      </c>
      <c r="H94" s="38">
        <v>0</v>
      </c>
      <c r="I94" s="38">
        <v>12470297</v>
      </c>
      <c r="J94" s="37">
        <v>0</v>
      </c>
      <c r="K94" s="38">
        <v>0</v>
      </c>
      <c r="L94" s="22">
        <v>49.28</v>
      </c>
      <c r="M94" s="42">
        <v>2471.962</v>
      </c>
      <c r="N94" s="40">
        <v>54.359537727521698</v>
      </c>
      <c r="O94" s="38">
        <v>0</v>
      </c>
      <c r="P94" s="38">
        <v>0</v>
      </c>
      <c r="Q94" s="38">
        <v>0</v>
      </c>
    </row>
    <row r="95" spans="1:17" s="35" customFormat="1" ht="14" x14ac:dyDescent="0.3">
      <c r="A95" s="22">
        <v>75906</v>
      </c>
      <c r="B95" s="22" t="s">
        <v>99</v>
      </c>
      <c r="C95" s="38">
        <v>2814174</v>
      </c>
      <c r="D95" s="39">
        <v>158409</v>
      </c>
      <c r="E95" s="38">
        <v>280099989</v>
      </c>
      <c r="F95" s="23">
        <v>0.86440000000000006</v>
      </c>
      <c r="G95" s="38">
        <v>2421184</v>
      </c>
      <c r="H95" s="38">
        <v>0</v>
      </c>
      <c r="I95" s="38">
        <v>2526309</v>
      </c>
      <c r="J95" s="37">
        <v>0</v>
      </c>
      <c r="K95" s="38">
        <v>0</v>
      </c>
      <c r="L95" s="22">
        <v>49.28</v>
      </c>
      <c r="M95" s="42">
        <v>456.68900000000002</v>
      </c>
      <c r="N95" s="40">
        <v>61.33276452903398</v>
      </c>
      <c r="O95" s="38">
        <v>0</v>
      </c>
      <c r="P95" s="38">
        <v>0</v>
      </c>
      <c r="Q95" s="38">
        <v>0</v>
      </c>
    </row>
    <row r="96" spans="1:17" s="35" customFormat="1" ht="14" x14ac:dyDescent="0.3">
      <c r="A96" s="22">
        <v>75908</v>
      </c>
      <c r="B96" s="22" t="s">
        <v>100</v>
      </c>
      <c r="C96" s="38">
        <v>2801638</v>
      </c>
      <c r="D96" s="39">
        <v>140858</v>
      </c>
      <c r="E96" s="38">
        <v>502584712</v>
      </c>
      <c r="F96" s="23">
        <v>0.82200000000000006</v>
      </c>
      <c r="G96" s="38">
        <v>4131246</v>
      </c>
      <c r="H96" s="38">
        <v>1470466</v>
      </c>
      <c r="I96" s="38">
        <v>4051782</v>
      </c>
      <c r="J96" s="37">
        <v>-79464</v>
      </c>
      <c r="K96" s="38">
        <v>1391002</v>
      </c>
      <c r="L96" s="22">
        <v>49.28</v>
      </c>
      <c r="M96" s="42">
        <v>447.923</v>
      </c>
      <c r="N96" s="40">
        <v>112.20337245464064</v>
      </c>
      <c r="O96" s="38">
        <v>0</v>
      </c>
      <c r="P96" s="38">
        <v>0</v>
      </c>
      <c r="Q96" s="38">
        <v>0</v>
      </c>
    </row>
    <row r="97" spans="1:17" s="35" customFormat="1" ht="14" x14ac:dyDescent="0.3">
      <c r="A97" s="22">
        <v>78901</v>
      </c>
      <c r="B97" s="22" t="s">
        <v>101</v>
      </c>
      <c r="C97" s="38">
        <v>2738520</v>
      </c>
      <c r="D97" s="39">
        <v>105611</v>
      </c>
      <c r="E97" s="38">
        <v>340442785</v>
      </c>
      <c r="F97" s="23">
        <v>0.82200000000000006</v>
      </c>
      <c r="G97" s="38">
        <v>2798440</v>
      </c>
      <c r="H97" s="38">
        <v>165531</v>
      </c>
      <c r="I97" s="38">
        <v>2824748</v>
      </c>
      <c r="J97" s="37">
        <v>0</v>
      </c>
      <c r="K97" s="38">
        <v>165531</v>
      </c>
      <c r="L97" s="22">
        <v>49.28</v>
      </c>
      <c r="M97" s="42">
        <v>439.95</v>
      </c>
      <c r="N97" s="40">
        <v>77.38215365382429</v>
      </c>
      <c r="O97" s="38">
        <v>127482.72768000001</v>
      </c>
      <c r="P97" s="38">
        <v>200180</v>
      </c>
      <c r="Q97" s="38">
        <v>72697.272319999989</v>
      </c>
    </row>
    <row r="98" spans="1:17" s="35" customFormat="1" ht="14" x14ac:dyDescent="0.3">
      <c r="A98" s="22">
        <v>79910</v>
      </c>
      <c r="B98" s="22" t="s">
        <v>102</v>
      </c>
      <c r="C98" s="38">
        <v>28982618</v>
      </c>
      <c r="D98" s="39">
        <v>2058400</v>
      </c>
      <c r="E98" s="38">
        <v>3264559690</v>
      </c>
      <c r="F98" s="23">
        <v>0.8639</v>
      </c>
      <c r="G98" s="38">
        <v>28202531</v>
      </c>
      <c r="H98" s="38">
        <v>1278313</v>
      </c>
      <c r="I98" s="38">
        <v>26365629</v>
      </c>
      <c r="J98" s="37">
        <v>-1836902</v>
      </c>
      <c r="K98" s="38">
        <v>0</v>
      </c>
      <c r="L98" s="22">
        <v>49.28</v>
      </c>
      <c r="M98" s="42">
        <v>4684.5830000000005</v>
      </c>
      <c r="N98" s="40">
        <v>69.687305999274628</v>
      </c>
      <c r="O98" s="38">
        <v>0</v>
      </c>
      <c r="P98" s="38">
        <v>0</v>
      </c>
      <c r="Q98" s="38">
        <v>0</v>
      </c>
    </row>
    <row r="99" spans="1:17" s="35" customFormat="1" ht="14" x14ac:dyDescent="0.3">
      <c r="A99" s="22">
        <v>80901</v>
      </c>
      <c r="B99" s="22" t="s">
        <v>103</v>
      </c>
      <c r="C99" s="38">
        <v>13604753</v>
      </c>
      <c r="D99" s="39">
        <v>888280</v>
      </c>
      <c r="E99" s="38">
        <v>1444298782</v>
      </c>
      <c r="F99" s="23">
        <v>0.8468</v>
      </c>
      <c r="G99" s="38">
        <v>12230322</v>
      </c>
      <c r="H99" s="38">
        <v>0</v>
      </c>
      <c r="I99" s="38">
        <v>10890275</v>
      </c>
      <c r="J99" s="37">
        <v>0</v>
      </c>
      <c r="K99" s="38">
        <v>0</v>
      </c>
      <c r="L99" s="22">
        <v>49.28</v>
      </c>
      <c r="M99" s="42">
        <v>2173.3310000000001</v>
      </c>
      <c r="N99" s="40">
        <v>66.455536777416782</v>
      </c>
      <c r="O99" s="38">
        <v>0</v>
      </c>
      <c r="P99" s="38">
        <v>0</v>
      </c>
      <c r="Q99" s="38">
        <v>0</v>
      </c>
    </row>
    <row r="100" spans="1:17" s="35" customFormat="1" ht="14" x14ac:dyDescent="0.3">
      <c r="A100" s="22">
        <v>81902</v>
      </c>
      <c r="B100" s="22" t="s">
        <v>104</v>
      </c>
      <c r="C100" s="38">
        <v>14614897</v>
      </c>
      <c r="D100" s="39">
        <v>987012</v>
      </c>
      <c r="E100" s="38">
        <v>1296980448</v>
      </c>
      <c r="F100" s="23">
        <v>0.90380000000000005</v>
      </c>
      <c r="G100" s="38">
        <v>11722109</v>
      </c>
      <c r="H100" s="38">
        <v>0</v>
      </c>
      <c r="I100" s="38">
        <v>11795407</v>
      </c>
      <c r="J100" s="37">
        <v>0</v>
      </c>
      <c r="K100" s="38">
        <v>0</v>
      </c>
      <c r="L100" s="22">
        <v>49.28</v>
      </c>
      <c r="M100" s="42">
        <v>2339.8430000000003</v>
      </c>
      <c r="N100" s="40">
        <v>55.430233908856273</v>
      </c>
      <c r="O100" s="38">
        <v>425484.5386176001</v>
      </c>
      <c r="P100" s="38">
        <v>478586</v>
      </c>
      <c r="Q100" s="38">
        <v>53101.461382399895</v>
      </c>
    </row>
    <row r="101" spans="1:17" s="35" customFormat="1" ht="14" x14ac:dyDescent="0.3">
      <c r="A101" s="22">
        <v>81906</v>
      </c>
      <c r="B101" s="22" t="s">
        <v>105</v>
      </c>
      <c r="C101" s="38">
        <v>1935694</v>
      </c>
      <c r="D101" s="39">
        <v>74466</v>
      </c>
      <c r="E101" s="38">
        <v>169454374</v>
      </c>
      <c r="F101" s="23">
        <v>0.91339999999999999</v>
      </c>
      <c r="G101" s="38">
        <v>1547796</v>
      </c>
      <c r="H101" s="38">
        <v>0</v>
      </c>
      <c r="I101" s="38">
        <v>1531911</v>
      </c>
      <c r="J101" s="37">
        <v>0</v>
      </c>
      <c r="K101" s="38">
        <v>0</v>
      </c>
      <c r="L101" s="22">
        <v>49.28</v>
      </c>
      <c r="M101" s="42">
        <v>310.57800000000003</v>
      </c>
      <c r="N101" s="40">
        <v>54.560971478984342</v>
      </c>
      <c r="O101" s="38">
        <v>88311.487756800008</v>
      </c>
      <c r="P101" s="38">
        <v>97775</v>
      </c>
      <c r="Q101" s="38">
        <v>9463.5122431999916</v>
      </c>
    </row>
    <row r="102" spans="1:17" s="35" customFormat="1" ht="14" x14ac:dyDescent="0.3">
      <c r="A102" s="22">
        <v>82902</v>
      </c>
      <c r="B102" s="22" t="s">
        <v>106</v>
      </c>
      <c r="C102" s="38">
        <v>9995746</v>
      </c>
      <c r="D102" s="39">
        <v>508873</v>
      </c>
      <c r="E102" s="38">
        <v>1133300274</v>
      </c>
      <c r="F102" s="23">
        <v>0.91339999999999999</v>
      </c>
      <c r="G102" s="38">
        <v>10351565</v>
      </c>
      <c r="H102" s="38">
        <v>864692</v>
      </c>
      <c r="I102" s="38">
        <v>9743843</v>
      </c>
      <c r="J102" s="37">
        <v>-607722</v>
      </c>
      <c r="K102" s="38">
        <v>256970</v>
      </c>
      <c r="L102" s="22">
        <v>49.28</v>
      </c>
      <c r="M102" s="42">
        <v>1619.0920000000001</v>
      </c>
      <c r="N102" s="40">
        <v>69.996039385038031</v>
      </c>
      <c r="O102" s="38">
        <v>430061.92176640005</v>
      </c>
      <c r="P102" s="38">
        <v>610849</v>
      </c>
      <c r="Q102" s="38">
        <v>180787.07823359995</v>
      </c>
    </row>
    <row r="103" spans="1:17" s="35" customFormat="1" ht="14" x14ac:dyDescent="0.3">
      <c r="A103" s="22">
        <v>83903</v>
      </c>
      <c r="B103" s="22" t="s">
        <v>107</v>
      </c>
      <c r="C103" s="38">
        <v>24223151</v>
      </c>
      <c r="D103" s="39">
        <v>1707630</v>
      </c>
      <c r="E103" s="38">
        <v>3016166415</v>
      </c>
      <c r="F103" s="23">
        <v>0.91339999999999999</v>
      </c>
      <c r="G103" s="38">
        <v>27549664</v>
      </c>
      <c r="H103" s="38">
        <v>5034143</v>
      </c>
      <c r="I103" s="38">
        <v>25958750</v>
      </c>
      <c r="J103" s="37">
        <v>-1590914</v>
      </c>
      <c r="K103" s="38">
        <v>3443229</v>
      </c>
      <c r="L103" s="22">
        <v>49.28</v>
      </c>
      <c r="M103" s="42">
        <v>3887.828</v>
      </c>
      <c r="N103" s="40">
        <v>77.579728707134166</v>
      </c>
      <c r="O103" s="38">
        <v>0</v>
      </c>
      <c r="P103" s="38">
        <v>0</v>
      </c>
      <c r="Q103" s="38">
        <v>0</v>
      </c>
    </row>
    <row r="104" spans="1:17" s="35" customFormat="1" ht="14" x14ac:dyDescent="0.3">
      <c r="A104" s="22">
        <v>84902</v>
      </c>
      <c r="B104" s="22" t="s">
        <v>108</v>
      </c>
      <c r="C104" s="38">
        <v>57042167</v>
      </c>
      <c r="D104" s="39">
        <v>3728847</v>
      </c>
      <c r="E104" s="38">
        <v>10779657276</v>
      </c>
      <c r="F104" s="23">
        <v>0.82200000000000006</v>
      </c>
      <c r="G104" s="38">
        <v>88608783</v>
      </c>
      <c r="H104" s="38">
        <v>35295463</v>
      </c>
      <c r="I104" s="38">
        <v>85529945</v>
      </c>
      <c r="J104" s="37">
        <v>-3078838</v>
      </c>
      <c r="K104" s="38">
        <v>32216625</v>
      </c>
      <c r="L104" s="22">
        <v>49.28</v>
      </c>
      <c r="M104" s="42">
        <v>9189.6650000000009</v>
      </c>
      <c r="N104" s="40">
        <v>117.30196123580129</v>
      </c>
      <c r="O104" s="38">
        <v>0</v>
      </c>
      <c r="P104" s="38">
        <v>0</v>
      </c>
      <c r="Q104" s="38">
        <v>0</v>
      </c>
    </row>
    <row r="105" spans="1:17" s="35" customFormat="1" ht="14" x14ac:dyDescent="0.3">
      <c r="A105" s="22">
        <v>84903</v>
      </c>
      <c r="B105" s="22" t="s">
        <v>109</v>
      </c>
      <c r="C105" s="38">
        <v>1990160</v>
      </c>
      <c r="D105" s="39">
        <v>91676</v>
      </c>
      <c r="E105" s="38">
        <v>188961132</v>
      </c>
      <c r="F105" s="23">
        <v>0.82200000000000006</v>
      </c>
      <c r="G105" s="38">
        <v>1553261</v>
      </c>
      <c r="H105" s="38">
        <v>0</v>
      </c>
      <c r="I105" s="38">
        <v>1444507</v>
      </c>
      <c r="J105" s="37">
        <v>0</v>
      </c>
      <c r="K105" s="38">
        <v>0</v>
      </c>
      <c r="L105" s="22">
        <v>49.28</v>
      </c>
      <c r="M105" s="42">
        <v>318.33500000000004</v>
      </c>
      <c r="N105" s="40">
        <v>59.359207124570027</v>
      </c>
      <c r="O105" s="38">
        <v>88477.775232000015</v>
      </c>
      <c r="P105" s="38">
        <v>106574</v>
      </c>
      <c r="Q105" s="38">
        <v>18096.224767999985</v>
      </c>
    </row>
    <row r="106" spans="1:17" s="35" customFormat="1" ht="14" x14ac:dyDescent="0.3">
      <c r="A106" s="22">
        <v>84906</v>
      </c>
      <c r="B106" s="22" t="s">
        <v>110</v>
      </c>
      <c r="C106" s="38">
        <v>63391519</v>
      </c>
      <c r="D106" s="39">
        <v>4378060</v>
      </c>
      <c r="E106" s="38">
        <v>6080144771</v>
      </c>
      <c r="F106" s="23">
        <v>0.87509999999999999</v>
      </c>
      <c r="G106" s="38">
        <v>53207347</v>
      </c>
      <c r="H106" s="38">
        <v>0</v>
      </c>
      <c r="I106" s="38">
        <v>55632648</v>
      </c>
      <c r="J106" s="37">
        <v>0</v>
      </c>
      <c r="K106" s="38">
        <v>0</v>
      </c>
      <c r="L106" s="22">
        <v>49.28</v>
      </c>
      <c r="M106" s="42">
        <v>10213.192999999999</v>
      </c>
      <c r="N106" s="40">
        <v>59.532261565996066</v>
      </c>
      <c r="O106" s="38">
        <v>3070167.521344</v>
      </c>
      <c r="P106" s="38">
        <v>3708888</v>
      </c>
      <c r="Q106" s="38">
        <v>638720.47865599999</v>
      </c>
    </row>
    <row r="107" spans="1:17" s="35" customFormat="1" ht="14" x14ac:dyDescent="0.3">
      <c r="A107" s="22">
        <v>84910</v>
      </c>
      <c r="B107" s="22" t="s">
        <v>111</v>
      </c>
      <c r="C107" s="38">
        <v>315637675</v>
      </c>
      <c r="D107" s="39">
        <v>23571419</v>
      </c>
      <c r="E107" s="38">
        <v>28986419451</v>
      </c>
      <c r="F107" s="23">
        <v>0.84970000000000001</v>
      </c>
      <c r="G107" s="38">
        <v>246297606</v>
      </c>
      <c r="H107" s="38">
        <v>0</v>
      </c>
      <c r="I107" s="38">
        <v>234773802</v>
      </c>
      <c r="J107" s="37">
        <v>0</v>
      </c>
      <c r="K107" s="38">
        <v>0</v>
      </c>
      <c r="L107" s="22">
        <v>49.28</v>
      </c>
      <c r="M107" s="42">
        <v>50855.847000000002</v>
      </c>
      <c r="N107" s="40">
        <v>56.997220891827837</v>
      </c>
      <c r="O107" s="38">
        <v>0</v>
      </c>
      <c r="P107" s="38">
        <v>0</v>
      </c>
      <c r="Q107" s="38">
        <v>0</v>
      </c>
    </row>
    <row r="108" spans="1:17" s="35" customFormat="1" ht="14" x14ac:dyDescent="0.3">
      <c r="A108" s="22">
        <v>84911</v>
      </c>
      <c r="B108" s="22" t="s">
        <v>112</v>
      </c>
      <c r="C108" s="38">
        <v>43936400</v>
      </c>
      <c r="D108" s="39">
        <v>3678830</v>
      </c>
      <c r="E108" s="38">
        <v>3964053612</v>
      </c>
      <c r="F108" s="23">
        <v>0.82200000000000006</v>
      </c>
      <c r="G108" s="38">
        <v>32584521</v>
      </c>
      <c r="H108" s="38">
        <v>0</v>
      </c>
      <c r="I108" s="38">
        <v>32198678</v>
      </c>
      <c r="J108" s="37">
        <v>0</v>
      </c>
      <c r="K108" s="38">
        <v>0</v>
      </c>
      <c r="L108" s="22">
        <v>49.28</v>
      </c>
      <c r="M108" s="42">
        <v>7075.1770000000006</v>
      </c>
      <c r="N108" s="40">
        <v>56.027624637517903</v>
      </c>
      <c r="O108" s="38">
        <v>1115727.112192</v>
      </c>
      <c r="P108" s="38">
        <v>1268497</v>
      </c>
      <c r="Q108" s="38">
        <v>152769.88780799997</v>
      </c>
    </row>
    <row r="109" spans="1:17" s="35" customFormat="1" ht="14" x14ac:dyDescent="0.3">
      <c r="A109" s="22">
        <v>86024</v>
      </c>
      <c r="B109" s="22" t="s">
        <v>113</v>
      </c>
      <c r="C109" s="38">
        <v>854781</v>
      </c>
      <c r="D109" s="39">
        <v>11545</v>
      </c>
      <c r="E109" s="38">
        <v>68664614</v>
      </c>
      <c r="F109" s="23">
        <v>0.82200000000000006</v>
      </c>
      <c r="G109" s="38">
        <v>564423</v>
      </c>
      <c r="H109" s="38">
        <v>0</v>
      </c>
      <c r="I109" s="38">
        <v>544489</v>
      </c>
      <c r="J109" s="37">
        <v>0</v>
      </c>
      <c r="K109" s="38">
        <v>0</v>
      </c>
      <c r="L109" s="22">
        <v>49.28</v>
      </c>
      <c r="M109" s="42">
        <v>138.82900000000001</v>
      </c>
      <c r="N109" s="40">
        <v>49.459849166960794</v>
      </c>
      <c r="O109" s="38">
        <v>0</v>
      </c>
      <c r="P109" s="38">
        <v>0</v>
      </c>
      <c r="Q109" s="38">
        <v>0</v>
      </c>
    </row>
    <row r="110" spans="1:17" s="35" customFormat="1" ht="14" x14ac:dyDescent="0.3">
      <c r="A110" s="22">
        <v>86901</v>
      </c>
      <c r="B110" s="22" t="s">
        <v>114</v>
      </c>
      <c r="C110" s="38">
        <v>26916475</v>
      </c>
      <c r="D110" s="39">
        <v>1804207</v>
      </c>
      <c r="E110" s="38">
        <v>5391432880</v>
      </c>
      <c r="F110" s="23">
        <v>0.82200000000000006</v>
      </c>
      <c r="G110" s="38">
        <v>44317578</v>
      </c>
      <c r="H110" s="38">
        <v>19205310</v>
      </c>
      <c r="I110" s="38">
        <v>42844268</v>
      </c>
      <c r="J110" s="37">
        <v>-1473310</v>
      </c>
      <c r="K110" s="38">
        <v>17732000</v>
      </c>
      <c r="L110" s="22">
        <v>49.28</v>
      </c>
      <c r="M110" s="42">
        <v>4330.3090000000002</v>
      </c>
      <c r="N110" s="40">
        <v>124.50457646325007</v>
      </c>
      <c r="O110" s="38">
        <v>0</v>
      </c>
      <c r="P110" s="38">
        <v>0</v>
      </c>
      <c r="Q110" s="38">
        <v>0</v>
      </c>
    </row>
    <row r="111" spans="1:17" s="35" customFormat="1" ht="14" x14ac:dyDescent="0.3">
      <c r="A111" s="22">
        <v>86902</v>
      </c>
      <c r="B111" s="22" t="s">
        <v>115</v>
      </c>
      <c r="C111" s="38">
        <v>5950775</v>
      </c>
      <c r="D111" s="39">
        <v>327985</v>
      </c>
      <c r="E111" s="38">
        <v>678669030</v>
      </c>
      <c r="F111" s="23">
        <v>0.82200000000000006</v>
      </c>
      <c r="G111" s="38">
        <v>5578659</v>
      </c>
      <c r="H111" s="38">
        <v>0</v>
      </c>
      <c r="I111" s="38">
        <v>5562432</v>
      </c>
      <c r="J111" s="37">
        <v>0</v>
      </c>
      <c r="K111" s="38">
        <v>0</v>
      </c>
      <c r="L111" s="22">
        <v>49.28</v>
      </c>
      <c r="M111" s="42">
        <v>953.495</v>
      </c>
      <c r="N111" s="40">
        <v>71.176988867272513</v>
      </c>
      <c r="O111" s="38">
        <v>0</v>
      </c>
      <c r="P111" s="38">
        <v>0</v>
      </c>
      <c r="Q111" s="38">
        <v>0</v>
      </c>
    </row>
    <row r="112" spans="1:17" s="35" customFormat="1" ht="14" x14ac:dyDescent="0.3">
      <c r="A112" s="22">
        <v>87901</v>
      </c>
      <c r="B112" s="22" t="s">
        <v>116</v>
      </c>
      <c r="C112" s="38">
        <v>3304470</v>
      </c>
      <c r="D112" s="39">
        <v>165267</v>
      </c>
      <c r="E112" s="38">
        <v>4141092731</v>
      </c>
      <c r="F112" s="23">
        <v>0.91339999999999999</v>
      </c>
      <c r="G112" s="38">
        <v>37824741</v>
      </c>
      <c r="H112" s="38">
        <v>34685538</v>
      </c>
      <c r="I112" s="38">
        <v>37786056</v>
      </c>
      <c r="J112" s="37">
        <v>-38685</v>
      </c>
      <c r="K112" s="38">
        <v>34646853</v>
      </c>
      <c r="L112" s="22">
        <v>49.28</v>
      </c>
      <c r="M112" s="42">
        <v>518.58100000000002</v>
      </c>
      <c r="N112" s="40">
        <v>798.54308796504313</v>
      </c>
      <c r="O112" s="38">
        <v>0</v>
      </c>
      <c r="P112" s="38">
        <v>0</v>
      </c>
      <c r="Q112" s="38">
        <v>0</v>
      </c>
    </row>
    <row r="113" spans="1:17" s="35" customFormat="1" ht="14" x14ac:dyDescent="0.3">
      <c r="A113" s="22">
        <v>88902</v>
      </c>
      <c r="B113" s="22" t="s">
        <v>117</v>
      </c>
      <c r="C113" s="38">
        <v>11670951</v>
      </c>
      <c r="D113" s="39">
        <v>734345</v>
      </c>
      <c r="E113" s="38">
        <v>958291934</v>
      </c>
      <c r="F113" s="23">
        <v>0.88630000000000009</v>
      </c>
      <c r="G113" s="38">
        <v>8493341</v>
      </c>
      <c r="H113" s="38">
        <v>0</v>
      </c>
      <c r="I113" s="38">
        <v>8065684</v>
      </c>
      <c r="J113" s="37">
        <v>0</v>
      </c>
      <c r="K113" s="38">
        <v>0</v>
      </c>
      <c r="L113" s="22">
        <v>49.28</v>
      </c>
      <c r="M113" s="42">
        <v>1894.2920000000001</v>
      </c>
      <c r="N113" s="40">
        <v>50.588395770029109</v>
      </c>
      <c r="O113" s="38">
        <v>0</v>
      </c>
      <c r="P113" s="38">
        <v>0</v>
      </c>
      <c r="Q113" s="38">
        <v>0</v>
      </c>
    </row>
    <row r="114" spans="1:17" s="35" customFormat="1" ht="14" x14ac:dyDescent="0.3">
      <c r="A114" s="22">
        <v>89905</v>
      </c>
      <c r="B114" s="22" t="s">
        <v>118</v>
      </c>
      <c r="C114" s="38">
        <v>3563631</v>
      </c>
      <c r="D114" s="39">
        <v>171324</v>
      </c>
      <c r="E114" s="38">
        <v>285370092</v>
      </c>
      <c r="F114" s="23">
        <v>0.82200000000000006</v>
      </c>
      <c r="G114" s="38">
        <v>2345742</v>
      </c>
      <c r="H114" s="38">
        <v>0</v>
      </c>
      <c r="I114" s="38">
        <v>2483329</v>
      </c>
      <c r="J114" s="37">
        <v>0</v>
      </c>
      <c r="K114" s="38">
        <v>0</v>
      </c>
      <c r="L114" s="22">
        <v>49.28</v>
      </c>
      <c r="M114" s="42">
        <v>573.56200000000001</v>
      </c>
      <c r="N114" s="40">
        <v>49.754009505511178</v>
      </c>
      <c r="O114" s="38">
        <v>0</v>
      </c>
      <c r="P114" s="38">
        <v>0</v>
      </c>
      <c r="Q114" s="38">
        <v>0</v>
      </c>
    </row>
    <row r="115" spans="1:17" s="35" customFormat="1" ht="14" x14ac:dyDescent="0.3">
      <c r="A115" s="22">
        <v>90905</v>
      </c>
      <c r="B115" s="22" t="s">
        <v>119</v>
      </c>
      <c r="C115" s="38">
        <v>653773</v>
      </c>
      <c r="D115" s="39">
        <v>26887</v>
      </c>
      <c r="E115" s="38">
        <v>83160829</v>
      </c>
      <c r="F115" s="23">
        <v>0.91339999999999999</v>
      </c>
      <c r="G115" s="38">
        <v>759591</v>
      </c>
      <c r="H115" s="38">
        <v>132705</v>
      </c>
      <c r="I115" s="38">
        <v>765568</v>
      </c>
      <c r="J115" s="37">
        <v>0</v>
      </c>
      <c r="K115" s="38">
        <v>132705</v>
      </c>
      <c r="L115" s="22">
        <v>49.28</v>
      </c>
      <c r="M115" s="42">
        <v>102.563</v>
      </c>
      <c r="N115" s="40">
        <v>81.082679913809073</v>
      </c>
      <c r="O115" s="38">
        <v>0</v>
      </c>
      <c r="P115" s="38">
        <v>0</v>
      </c>
      <c r="Q115" s="38">
        <v>0</v>
      </c>
    </row>
    <row r="116" spans="1:17" s="35" customFormat="1" ht="14" x14ac:dyDescent="0.3">
      <c r="A116" s="22">
        <v>91913</v>
      </c>
      <c r="B116" s="22" t="s">
        <v>120</v>
      </c>
      <c r="C116" s="38">
        <v>12074964</v>
      </c>
      <c r="D116" s="39">
        <v>838320</v>
      </c>
      <c r="E116" s="38">
        <v>1166112042</v>
      </c>
      <c r="F116" s="23">
        <v>0.83740000000000003</v>
      </c>
      <c r="G116" s="38">
        <v>9765022</v>
      </c>
      <c r="H116" s="38">
        <v>0</v>
      </c>
      <c r="I116" s="38">
        <v>9598844</v>
      </c>
      <c r="J116" s="37">
        <v>0</v>
      </c>
      <c r="K116" s="38">
        <v>0</v>
      </c>
      <c r="L116" s="22">
        <v>49.28</v>
      </c>
      <c r="M116" s="42">
        <v>1946.154</v>
      </c>
      <c r="N116" s="40">
        <v>59.918795840411399</v>
      </c>
      <c r="O116" s="38">
        <v>0</v>
      </c>
      <c r="P116" s="38">
        <v>0</v>
      </c>
      <c r="Q116" s="38">
        <v>0</v>
      </c>
    </row>
    <row r="117" spans="1:17" s="35" customFormat="1" ht="14" x14ac:dyDescent="0.3">
      <c r="A117" s="22">
        <v>93901</v>
      </c>
      <c r="B117" s="22" t="s">
        <v>121</v>
      </c>
      <c r="C117" s="38">
        <v>9127669</v>
      </c>
      <c r="D117" s="39">
        <v>518151</v>
      </c>
      <c r="E117" s="38">
        <v>863953647</v>
      </c>
      <c r="F117" s="23">
        <v>0.82750000000000001</v>
      </c>
      <c r="G117" s="38">
        <v>7149216</v>
      </c>
      <c r="H117" s="38">
        <v>0</v>
      </c>
      <c r="I117" s="38">
        <v>7087809</v>
      </c>
      <c r="J117" s="37">
        <v>0</v>
      </c>
      <c r="K117" s="38">
        <v>0</v>
      </c>
      <c r="L117" s="22">
        <v>49.28</v>
      </c>
      <c r="M117" s="42">
        <v>1459.5620000000001</v>
      </c>
      <c r="N117" s="40">
        <v>59.192665128305613</v>
      </c>
      <c r="O117" s="38">
        <v>0</v>
      </c>
      <c r="P117" s="38">
        <v>0</v>
      </c>
      <c r="Q117" s="38">
        <v>0</v>
      </c>
    </row>
    <row r="118" spans="1:17" s="35" customFormat="1" ht="14" x14ac:dyDescent="0.3">
      <c r="A118" s="22">
        <v>93904</v>
      </c>
      <c r="B118" s="22" t="s">
        <v>122</v>
      </c>
      <c r="C118" s="38">
        <v>25160488</v>
      </c>
      <c r="D118" s="39">
        <v>1691266</v>
      </c>
      <c r="E118" s="38">
        <v>2154989186</v>
      </c>
      <c r="F118" s="23">
        <v>0.87350000000000005</v>
      </c>
      <c r="G118" s="38">
        <v>18823831</v>
      </c>
      <c r="H118" s="38">
        <v>0</v>
      </c>
      <c r="I118" s="38">
        <v>18209537</v>
      </c>
      <c r="J118" s="37">
        <v>0</v>
      </c>
      <c r="K118" s="38">
        <v>0</v>
      </c>
      <c r="L118" s="22">
        <v>49.28</v>
      </c>
      <c r="M118" s="42">
        <v>3994.5250000000001</v>
      </c>
      <c r="N118" s="40">
        <v>53.948571757593207</v>
      </c>
      <c r="O118" s="38">
        <v>0</v>
      </c>
      <c r="P118" s="38">
        <v>0</v>
      </c>
      <c r="Q118" s="38">
        <v>0</v>
      </c>
    </row>
    <row r="119" spans="1:17" s="35" customFormat="1" ht="14" x14ac:dyDescent="0.3">
      <c r="A119" s="22">
        <v>93905</v>
      </c>
      <c r="B119" s="22" t="s">
        <v>123</v>
      </c>
      <c r="C119" s="38">
        <v>2032594</v>
      </c>
      <c r="D119" s="39">
        <v>115342</v>
      </c>
      <c r="E119" s="38">
        <v>206815870</v>
      </c>
      <c r="F119" s="23">
        <v>0.82200000000000006</v>
      </c>
      <c r="G119" s="38">
        <v>1700026</v>
      </c>
      <c r="H119" s="38">
        <v>0</v>
      </c>
      <c r="I119" s="38">
        <v>1620554</v>
      </c>
      <c r="J119" s="37">
        <v>0</v>
      </c>
      <c r="K119" s="38">
        <v>0</v>
      </c>
      <c r="L119" s="22">
        <v>49.28</v>
      </c>
      <c r="M119" s="42">
        <v>326.62800000000004</v>
      </c>
      <c r="N119" s="40">
        <v>63.318475452196374</v>
      </c>
      <c r="O119" s="38">
        <v>0</v>
      </c>
      <c r="P119" s="38">
        <v>0</v>
      </c>
      <c r="Q119" s="38">
        <v>0</v>
      </c>
    </row>
    <row r="120" spans="1:17" s="35" customFormat="1" ht="14" x14ac:dyDescent="0.3">
      <c r="A120" s="22">
        <v>94903</v>
      </c>
      <c r="B120" s="22" t="s">
        <v>124</v>
      </c>
      <c r="C120" s="38">
        <v>15648444</v>
      </c>
      <c r="D120" s="39">
        <v>1166591</v>
      </c>
      <c r="E120" s="38">
        <v>1240095553</v>
      </c>
      <c r="F120" s="23">
        <v>0.83930000000000005</v>
      </c>
      <c r="G120" s="38">
        <v>10408122</v>
      </c>
      <c r="H120" s="38">
        <v>0</v>
      </c>
      <c r="I120" s="38">
        <v>10200828</v>
      </c>
      <c r="J120" s="37">
        <v>0</v>
      </c>
      <c r="K120" s="38">
        <v>0</v>
      </c>
      <c r="L120" s="22">
        <v>49.28</v>
      </c>
      <c r="M120" s="42">
        <v>2514.4299999999998</v>
      </c>
      <c r="N120" s="40">
        <v>49.31915197480145</v>
      </c>
      <c r="O120" s="38">
        <v>314734.220416</v>
      </c>
      <c r="P120" s="38">
        <v>314984</v>
      </c>
      <c r="Q120" s="38">
        <v>249.77958400000352</v>
      </c>
    </row>
    <row r="121" spans="1:17" s="35" customFormat="1" ht="14" x14ac:dyDescent="0.3">
      <c r="A121" s="22">
        <v>98903</v>
      </c>
      <c r="B121" s="22" t="s">
        <v>125</v>
      </c>
      <c r="C121" s="38">
        <v>1586698</v>
      </c>
      <c r="D121" s="39">
        <v>72277</v>
      </c>
      <c r="E121" s="38">
        <v>134517994</v>
      </c>
      <c r="F121" s="23">
        <v>0.90790000000000004</v>
      </c>
      <c r="G121" s="38">
        <v>1221289</v>
      </c>
      <c r="H121" s="38">
        <v>0</v>
      </c>
      <c r="I121" s="38">
        <v>1170052</v>
      </c>
      <c r="J121" s="37">
        <v>0</v>
      </c>
      <c r="K121" s="38">
        <v>0</v>
      </c>
      <c r="L121" s="22">
        <v>49.28</v>
      </c>
      <c r="M121" s="42">
        <v>248.74300000000002</v>
      </c>
      <c r="N121" s="40">
        <v>54.079107351764662</v>
      </c>
      <c r="O121" s="38">
        <v>105664.4344448</v>
      </c>
      <c r="P121" s="38">
        <v>115955</v>
      </c>
      <c r="Q121" s="38">
        <v>10290.565555199995</v>
      </c>
    </row>
    <row r="122" spans="1:17" s="35" customFormat="1" ht="14" x14ac:dyDescent="0.3">
      <c r="A122" s="22">
        <v>101908</v>
      </c>
      <c r="B122" s="22" t="s">
        <v>126</v>
      </c>
      <c r="C122" s="38">
        <v>94537605</v>
      </c>
      <c r="D122" s="39">
        <v>7208971</v>
      </c>
      <c r="E122" s="38">
        <v>11577085906</v>
      </c>
      <c r="F122" s="23">
        <v>0.87460000000000004</v>
      </c>
      <c r="G122" s="38">
        <v>101253193</v>
      </c>
      <c r="H122" s="38">
        <v>13924559</v>
      </c>
      <c r="I122" s="38">
        <v>95791016</v>
      </c>
      <c r="J122" s="37">
        <v>-5462177</v>
      </c>
      <c r="K122" s="38">
        <v>8462382</v>
      </c>
      <c r="L122" s="22">
        <v>49.28</v>
      </c>
      <c r="M122" s="42">
        <v>15207.814</v>
      </c>
      <c r="N122" s="40">
        <v>76.125904130600233</v>
      </c>
      <c r="O122" s="38">
        <v>8865887.9044736009</v>
      </c>
      <c r="P122" s="38">
        <v>13695693</v>
      </c>
      <c r="Q122" s="38">
        <v>4829805.0955263991</v>
      </c>
    </row>
    <row r="123" spans="1:17" s="35" customFormat="1" ht="14" x14ac:dyDescent="0.3">
      <c r="A123" s="22">
        <v>101912</v>
      </c>
      <c r="B123" s="22" t="s">
        <v>127</v>
      </c>
      <c r="C123" s="38">
        <v>1599450686</v>
      </c>
      <c r="D123" s="39">
        <v>109208988</v>
      </c>
      <c r="E123" s="38">
        <v>211127128718</v>
      </c>
      <c r="F123" s="23">
        <v>0.87770000000000004</v>
      </c>
      <c r="G123" s="38">
        <v>1853062809</v>
      </c>
      <c r="H123" s="38">
        <v>362821111</v>
      </c>
      <c r="I123" s="38">
        <v>1781233441</v>
      </c>
      <c r="J123" s="37">
        <v>-71829368</v>
      </c>
      <c r="K123" s="38">
        <v>290991743</v>
      </c>
      <c r="L123" s="22">
        <v>49.28</v>
      </c>
      <c r="M123" s="42">
        <v>258428.14600000001</v>
      </c>
      <c r="N123" s="40">
        <v>81.696646431848023</v>
      </c>
      <c r="O123" s="38">
        <v>0</v>
      </c>
      <c r="P123" s="38">
        <v>0</v>
      </c>
      <c r="Q123" s="38">
        <v>0</v>
      </c>
    </row>
    <row r="124" spans="1:17" s="35" customFormat="1" ht="14" x14ac:dyDescent="0.3">
      <c r="A124" s="22">
        <v>101916</v>
      </c>
      <c r="B124" s="22" t="s">
        <v>128</v>
      </c>
      <c r="C124" s="38">
        <v>52404045</v>
      </c>
      <c r="D124" s="39">
        <v>3983638</v>
      </c>
      <c r="E124" s="38">
        <v>12246045316</v>
      </c>
      <c r="F124" s="23">
        <v>0.84650000000000003</v>
      </c>
      <c r="G124" s="38">
        <v>103662774</v>
      </c>
      <c r="H124" s="38">
        <v>55242367</v>
      </c>
      <c r="I124" s="38">
        <v>92042878</v>
      </c>
      <c r="J124" s="37">
        <v>-11619896</v>
      </c>
      <c r="K124" s="38">
        <v>43622471</v>
      </c>
      <c r="L124" s="22">
        <v>49.28</v>
      </c>
      <c r="M124" s="42">
        <v>8435.7139999999999</v>
      </c>
      <c r="N124" s="40">
        <v>145.1690433791378</v>
      </c>
      <c r="O124" s="38">
        <v>3321538.7675008001</v>
      </c>
      <c r="P124" s="38">
        <v>9784590</v>
      </c>
      <c r="Q124" s="38">
        <v>6463051.2324991999</v>
      </c>
    </row>
    <row r="125" spans="1:17" s="35" customFormat="1" ht="14" x14ac:dyDescent="0.3">
      <c r="A125" s="22">
        <v>101920</v>
      </c>
      <c r="B125" s="22" t="s">
        <v>129</v>
      </c>
      <c r="C125" s="38">
        <v>261367638</v>
      </c>
      <c r="D125" s="39">
        <v>19112136</v>
      </c>
      <c r="E125" s="38">
        <v>39674169452</v>
      </c>
      <c r="F125" s="23">
        <v>0.91339999999999999</v>
      </c>
      <c r="G125" s="38">
        <v>362383864</v>
      </c>
      <c r="H125" s="38">
        <v>120128362</v>
      </c>
      <c r="I125" s="38">
        <v>315511361</v>
      </c>
      <c r="J125" s="37">
        <v>-46872503</v>
      </c>
      <c r="K125" s="38">
        <v>73255859</v>
      </c>
      <c r="L125" s="22">
        <v>49.28</v>
      </c>
      <c r="M125" s="42">
        <v>42271.732000000004</v>
      </c>
      <c r="N125" s="40">
        <v>93.855083704637408</v>
      </c>
      <c r="O125" s="38">
        <v>1166564.5336576002</v>
      </c>
      <c r="P125" s="38">
        <v>2221753</v>
      </c>
      <c r="Q125" s="38">
        <v>1055188.4663423998</v>
      </c>
    </row>
    <row r="126" spans="1:17" s="35" customFormat="1" ht="14" x14ac:dyDescent="0.3">
      <c r="A126" s="22">
        <v>101921</v>
      </c>
      <c r="B126" s="22" t="s">
        <v>130</v>
      </c>
      <c r="C126" s="38">
        <v>160068525</v>
      </c>
      <c r="D126" s="39">
        <v>12059148</v>
      </c>
      <c r="E126" s="38">
        <v>13640223018</v>
      </c>
      <c r="F126" s="23">
        <v>0.84640000000000004</v>
      </c>
      <c r="G126" s="38">
        <v>115450848</v>
      </c>
      <c r="H126" s="38">
        <v>0</v>
      </c>
      <c r="I126" s="38">
        <v>112287562</v>
      </c>
      <c r="J126" s="37">
        <v>0</v>
      </c>
      <c r="K126" s="38">
        <v>0</v>
      </c>
      <c r="L126" s="22">
        <v>49.28</v>
      </c>
      <c r="M126" s="42">
        <v>25774.612000000001</v>
      </c>
      <c r="N126" s="40">
        <v>52.921157525087089</v>
      </c>
      <c r="O126" s="38">
        <v>0</v>
      </c>
      <c r="P126" s="38">
        <v>0</v>
      </c>
      <c r="Q126" s="38">
        <v>0</v>
      </c>
    </row>
    <row r="127" spans="1:17" s="35" customFormat="1" ht="14" x14ac:dyDescent="0.3">
      <c r="A127" s="22">
        <v>102901</v>
      </c>
      <c r="B127" s="22" t="s">
        <v>131</v>
      </c>
      <c r="C127" s="38">
        <v>1558901</v>
      </c>
      <c r="D127" s="39">
        <v>75237</v>
      </c>
      <c r="E127" s="38">
        <v>222888256</v>
      </c>
      <c r="F127" s="23">
        <v>0.90710000000000002</v>
      </c>
      <c r="G127" s="38">
        <v>2021819</v>
      </c>
      <c r="H127" s="38">
        <v>538155</v>
      </c>
      <c r="I127" s="38">
        <v>1982385</v>
      </c>
      <c r="J127" s="37">
        <v>-39434</v>
      </c>
      <c r="K127" s="38">
        <v>498721</v>
      </c>
      <c r="L127" s="22">
        <v>49.28</v>
      </c>
      <c r="M127" s="42">
        <v>244.774</v>
      </c>
      <c r="N127" s="40">
        <v>91.058795460302164</v>
      </c>
      <c r="O127" s="38">
        <v>0</v>
      </c>
      <c r="P127" s="38">
        <v>0</v>
      </c>
      <c r="Q127" s="38">
        <v>0</v>
      </c>
    </row>
    <row r="128" spans="1:17" s="35" customFormat="1" ht="14" x14ac:dyDescent="0.3">
      <c r="A128" s="22">
        <v>102906</v>
      </c>
      <c r="B128" s="22" t="s">
        <v>132</v>
      </c>
      <c r="C128" s="38">
        <v>9119555</v>
      </c>
      <c r="D128" s="39">
        <v>488245</v>
      </c>
      <c r="E128" s="38">
        <v>1084846604</v>
      </c>
      <c r="F128" s="23">
        <v>0.82200000000000006</v>
      </c>
      <c r="G128" s="38">
        <v>8917439</v>
      </c>
      <c r="H128" s="38">
        <v>286129</v>
      </c>
      <c r="I128" s="38">
        <v>8384176</v>
      </c>
      <c r="J128" s="37">
        <v>-533263</v>
      </c>
      <c r="K128" s="38">
        <v>0</v>
      </c>
      <c r="L128" s="22">
        <v>49.28</v>
      </c>
      <c r="M128" s="42">
        <v>1459.4840000000002</v>
      </c>
      <c r="N128" s="40">
        <v>74.330832266746327</v>
      </c>
      <c r="O128" s="38">
        <v>0</v>
      </c>
      <c r="P128" s="38">
        <v>0</v>
      </c>
      <c r="Q128" s="38">
        <v>0</v>
      </c>
    </row>
    <row r="129" spans="1:17" s="35" customFormat="1" ht="14" x14ac:dyDescent="0.3">
      <c r="A129" s="22">
        <v>103901</v>
      </c>
      <c r="B129" s="22" t="s">
        <v>133</v>
      </c>
      <c r="C129" s="38">
        <v>1984594</v>
      </c>
      <c r="D129" s="39">
        <v>91709</v>
      </c>
      <c r="E129" s="38">
        <v>218423702</v>
      </c>
      <c r="F129" s="23">
        <v>0.86230000000000007</v>
      </c>
      <c r="G129" s="38">
        <v>1883468</v>
      </c>
      <c r="H129" s="38">
        <v>0</v>
      </c>
      <c r="I129" s="38">
        <v>1853337</v>
      </c>
      <c r="J129" s="37">
        <v>0</v>
      </c>
      <c r="K129" s="38">
        <v>0</v>
      </c>
      <c r="L129" s="22">
        <v>49.28</v>
      </c>
      <c r="M129" s="42">
        <v>311.34500000000003</v>
      </c>
      <c r="N129" s="40">
        <v>70.154877065634579</v>
      </c>
      <c r="O129" s="38">
        <v>0</v>
      </c>
      <c r="P129" s="38">
        <v>0</v>
      </c>
      <c r="Q129" s="38">
        <v>0</v>
      </c>
    </row>
    <row r="130" spans="1:17" s="35" customFormat="1" ht="14" x14ac:dyDescent="0.3">
      <c r="A130" s="22">
        <v>103902</v>
      </c>
      <c r="B130" s="22" t="s">
        <v>134</v>
      </c>
      <c r="C130" s="38">
        <v>2910436</v>
      </c>
      <c r="D130" s="39">
        <v>133679</v>
      </c>
      <c r="E130" s="38">
        <v>236831688</v>
      </c>
      <c r="F130" s="23">
        <v>0.82200000000000006</v>
      </c>
      <c r="G130" s="38">
        <v>1946756</v>
      </c>
      <c r="H130" s="38">
        <v>0</v>
      </c>
      <c r="I130" s="38">
        <v>1922812</v>
      </c>
      <c r="J130" s="37">
        <v>0</v>
      </c>
      <c r="K130" s="38">
        <v>0</v>
      </c>
      <c r="L130" s="22">
        <v>49.28</v>
      </c>
      <c r="M130" s="42">
        <v>466.75200000000001</v>
      </c>
      <c r="N130" s="40">
        <v>50.740369189633896</v>
      </c>
      <c r="O130" s="38">
        <v>0</v>
      </c>
      <c r="P130" s="38">
        <v>0</v>
      </c>
      <c r="Q130" s="38">
        <v>0</v>
      </c>
    </row>
    <row r="131" spans="1:17" s="35" customFormat="1" ht="14" x14ac:dyDescent="0.3">
      <c r="A131" s="22">
        <v>104907</v>
      </c>
      <c r="B131" s="22" t="s">
        <v>135</v>
      </c>
      <c r="C131" s="38">
        <v>1151033</v>
      </c>
      <c r="D131" s="39">
        <v>53661</v>
      </c>
      <c r="E131" s="38">
        <v>206523868</v>
      </c>
      <c r="F131" s="23">
        <v>0.82200000000000006</v>
      </c>
      <c r="G131" s="38">
        <v>1697626</v>
      </c>
      <c r="H131" s="38">
        <v>600254</v>
      </c>
      <c r="I131" s="38">
        <v>1674044</v>
      </c>
      <c r="J131" s="37">
        <v>-23582</v>
      </c>
      <c r="K131" s="38">
        <v>576672</v>
      </c>
      <c r="L131" s="22">
        <v>49.28</v>
      </c>
      <c r="M131" s="42">
        <v>183.59700000000001</v>
      </c>
      <c r="N131" s="40">
        <v>112.48760491729166</v>
      </c>
      <c r="O131" s="38">
        <v>0</v>
      </c>
      <c r="P131" s="38">
        <v>0</v>
      </c>
      <c r="Q131" s="38">
        <v>0</v>
      </c>
    </row>
    <row r="132" spans="1:17" s="35" customFormat="1" ht="14" x14ac:dyDescent="0.3">
      <c r="A132" s="22">
        <v>105902</v>
      </c>
      <c r="B132" s="22" t="s">
        <v>136</v>
      </c>
      <c r="C132" s="38">
        <v>68558883</v>
      </c>
      <c r="D132" s="39">
        <v>4605771</v>
      </c>
      <c r="E132" s="38">
        <v>7601110208</v>
      </c>
      <c r="F132" s="23">
        <v>0.84160000000000001</v>
      </c>
      <c r="G132" s="38">
        <v>63970944</v>
      </c>
      <c r="H132" s="38">
        <v>17832</v>
      </c>
      <c r="I132" s="38">
        <v>61366463</v>
      </c>
      <c r="J132" s="37">
        <v>-2604481</v>
      </c>
      <c r="K132" s="38">
        <v>0</v>
      </c>
      <c r="L132" s="22">
        <v>49.28</v>
      </c>
      <c r="M132" s="42">
        <v>11017.172</v>
      </c>
      <c r="N132" s="40">
        <v>68.993297082046098</v>
      </c>
      <c r="O132" s="38">
        <v>0</v>
      </c>
      <c r="P132" s="38">
        <v>0</v>
      </c>
      <c r="Q132" s="38">
        <v>0</v>
      </c>
    </row>
    <row r="133" spans="1:17" s="35" customFormat="1" ht="14" x14ac:dyDescent="0.3">
      <c r="A133" s="22">
        <v>105904</v>
      </c>
      <c r="B133" s="22" t="s">
        <v>137</v>
      </c>
      <c r="C133" s="38">
        <v>57854650</v>
      </c>
      <c r="D133" s="39">
        <v>4563594</v>
      </c>
      <c r="E133" s="38">
        <v>7693754545</v>
      </c>
      <c r="F133" s="23">
        <v>0.82200000000000006</v>
      </c>
      <c r="G133" s="38">
        <v>63242662</v>
      </c>
      <c r="H133" s="38">
        <v>9951606</v>
      </c>
      <c r="I133" s="38">
        <v>60170563</v>
      </c>
      <c r="J133" s="37">
        <v>-3072099</v>
      </c>
      <c r="K133" s="38">
        <v>6879507</v>
      </c>
      <c r="L133" s="22">
        <v>49.28</v>
      </c>
      <c r="M133" s="42">
        <v>9288.1850000000013</v>
      </c>
      <c r="N133" s="40">
        <v>82.833778020140628</v>
      </c>
      <c r="O133" s="38">
        <v>2540355.7502400004</v>
      </c>
      <c r="P133" s="38">
        <v>4270034</v>
      </c>
      <c r="Q133" s="38">
        <v>1729678.2497599996</v>
      </c>
    </row>
    <row r="134" spans="1:17" s="35" customFormat="1" ht="14" x14ac:dyDescent="0.3">
      <c r="A134" s="22">
        <v>105905</v>
      </c>
      <c r="B134" s="22" t="s">
        <v>138</v>
      </c>
      <c r="C134" s="38">
        <v>20027425</v>
      </c>
      <c r="D134" s="39">
        <v>1499774</v>
      </c>
      <c r="E134" s="38">
        <v>2881416459</v>
      </c>
      <c r="F134" s="23">
        <v>0.82200000000000006</v>
      </c>
      <c r="G134" s="38">
        <v>23685243</v>
      </c>
      <c r="H134" s="38">
        <v>5157592</v>
      </c>
      <c r="I134" s="38">
        <v>23767721</v>
      </c>
      <c r="J134" s="37">
        <v>0</v>
      </c>
      <c r="K134" s="38">
        <v>5157592</v>
      </c>
      <c r="L134" s="22">
        <v>49.28</v>
      </c>
      <c r="M134" s="42">
        <v>3228.502</v>
      </c>
      <c r="N134" s="40">
        <v>89.249331702442802</v>
      </c>
      <c r="O134" s="38">
        <v>103415.376064</v>
      </c>
      <c r="P134" s="38">
        <v>187292</v>
      </c>
      <c r="Q134" s="38">
        <v>83876.623936000004</v>
      </c>
    </row>
    <row r="135" spans="1:17" s="35" customFormat="1" ht="14" x14ac:dyDescent="0.3">
      <c r="A135" s="22">
        <v>106901</v>
      </c>
      <c r="B135" s="22" t="s">
        <v>139</v>
      </c>
      <c r="C135" s="38">
        <v>8290047</v>
      </c>
      <c r="D135" s="39">
        <v>491796</v>
      </c>
      <c r="E135" s="38">
        <v>972905242</v>
      </c>
      <c r="F135" s="23">
        <v>0.91339999999999999</v>
      </c>
      <c r="G135" s="38">
        <v>8886516</v>
      </c>
      <c r="H135" s="38">
        <v>1088265</v>
      </c>
      <c r="I135" s="38">
        <v>8816028</v>
      </c>
      <c r="J135" s="37">
        <v>-70488</v>
      </c>
      <c r="K135" s="38">
        <v>1017777</v>
      </c>
      <c r="L135" s="22">
        <v>49.28</v>
      </c>
      <c r="M135" s="42">
        <v>1334.373</v>
      </c>
      <c r="N135" s="40">
        <v>72.911040765962738</v>
      </c>
      <c r="O135" s="38">
        <v>0</v>
      </c>
      <c r="P135" s="38">
        <v>0</v>
      </c>
      <c r="Q135" s="38">
        <v>0</v>
      </c>
    </row>
    <row r="136" spans="1:17" s="35" customFormat="1" ht="14" x14ac:dyDescent="0.3">
      <c r="A136" s="22">
        <v>107906</v>
      </c>
      <c r="B136" s="22" t="s">
        <v>140</v>
      </c>
      <c r="C136" s="38">
        <v>13226043</v>
      </c>
      <c r="D136" s="39">
        <v>837635</v>
      </c>
      <c r="E136" s="38">
        <v>2137767837</v>
      </c>
      <c r="F136" s="23">
        <v>0.82200000000000006</v>
      </c>
      <c r="G136" s="38">
        <v>17572452</v>
      </c>
      <c r="H136" s="38">
        <v>5184044</v>
      </c>
      <c r="I136" s="38">
        <v>15073299</v>
      </c>
      <c r="J136" s="37">
        <v>-2499153</v>
      </c>
      <c r="K136" s="38">
        <v>2684891</v>
      </c>
      <c r="L136" s="22">
        <v>49.28</v>
      </c>
      <c r="M136" s="42">
        <v>2119.9169999999999</v>
      </c>
      <c r="N136" s="40">
        <v>100.84205358039961</v>
      </c>
      <c r="O136" s="38">
        <v>0</v>
      </c>
      <c r="P136" s="38">
        <v>0</v>
      </c>
      <c r="Q136" s="38">
        <v>0</v>
      </c>
    </row>
    <row r="137" spans="1:17" s="35" customFormat="1" ht="14" x14ac:dyDescent="0.3">
      <c r="A137" s="22">
        <v>110907</v>
      </c>
      <c r="B137" s="22" t="s">
        <v>141</v>
      </c>
      <c r="C137" s="38">
        <v>5731929</v>
      </c>
      <c r="D137" s="39">
        <v>339919</v>
      </c>
      <c r="E137" s="38">
        <v>773810931</v>
      </c>
      <c r="F137" s="23">
        <v>0.91339999999999999</v>
      </c>
      <c r="G137" s="38">
        <v>7067989</v>
      </c>
      <c r="H137" s="38">
        <v>1675979</v>
      </c>
      <c r="I137" s="38">
        <v>6963883</v>
      </c>
      <c r="J137" s="37">
        <v>-104106</v>
      </c>
      <c r="K137" s="38">
        <v>1571873</v>
      </c>
      <c r="L137" s="22">
        <v>49.28</v>
      </c>
      <c r="M137" s="42">
        <v>928.44900000000007</v>
      </c>
      <c r="N137" s="40">
        <v>83.344473525201707</v>
      </c>
      <c r="O137" s="38">
        <v>0</v>
      </c>
      <c r="P137" s="38">
        <v>0</v>
      </c>
      <c r="Q137" s="38">
        <v>0</v>
      </c>
    </row>
    <row r="138" spans="1:17" s="35" customFormat="1" ht="14" x14ac:dyDescent="0.3">
      <c r="A138" s="22">
        <v>111901</v>
      </c>
      <c r="B138" s="22" t="s">
        <v>142</v>
      </c>
      <c r="C138" s="38">
        <v>61834860</v>
      </c>
      <c r="D138" s="39">
        <v>4462499</v>
      </c>
      <c r="E138" s="38">
        <v>7163335192</v>
      </c>
      <c r="F138" s="23">
        <v>0.89380000000000004</v>
      </c>
      <c r="G138" s="38">
        <v>64025890</v>
      </c>
      <c r="H138" s="38">
        <v>6653529</v>
      </c>
      <c r="I138" s="38">
        <v>63986773</v>
      </c>
      <c r="J138" s="37">
        <v>-39117</v>
      </c>
      <c r="K138" s="38">
        <v>6614412</v>
      </c>
      <c r="L138" s="22">
        <v>49.28</v>
      </c>
      <c r="M138" s="42">
        <v>9879.0439999999999</v>
      </c>
      <c r="N138" s="40">
        <v>72.510408820934501</v>
      </c>
      <c r="O138" s="38">
        <v>0</v>
      </c>
      <c r="P138" s="38">
        <v>0</v>
      </c>
      <c r="Q138" s="38">
        <v>0</v>
      </c>
    </row>
    <row r="139" spans="1:17" s="35" customFormat="1" ht="14" x14ac:dyDescent="0.3">
      <c r="A139" s="22">
        <v>114901</v>
      </c>
      <c r="B139" s="22" t="s">
        <v>143</v>
      </c>
      <c r="C139" s="38">
        <v>31289181</v>
      </c>
      <c r="D139" s="39">
        <v>2076045</v>
      </c>
      <c r="E139" s="38">
        <v>3144112405</v>
      </c>
      <c r="F139" s="23">
        <v>0.84230000000000005</v>
      </c>
      <c r="G139" s="38">
        <v>26482859</v>
      </c>
      <c r="H139" s="38">
        <v>0</v>
      </c>
      <c r="I139" s="38">
        <v>23928085</v>
      </c>
      <c r="J139" s="37">
        <v>0</v>
      </c>
      <c r="K139" s="38">
        <v>0</v>
      </c>
      <c r="L139" s="22">
        <v>49.28</v>
      </c>
      <c r="M139" s="42">
        <v>5063.0259999999998</v>
      </c>
      <c r="N139" s="40">
        <v>62.09947183759278</v>
      </c>
      <c r="O139" s="38">
        <v>0</v>
      </c>
      <c r="P139" s="38">
        <v>0</v>
      </c>
      <c r="Q139" s="38">
        <v>0</v>
      </c>
    </row>
    <row r="140" spans="1:17" s="35" customFormat="1" ht="14" x14ac:dyDescent="0.3">
      <c r="A140" s="22">
        <v>114904</v>
      </c>
      <c r="B140" s="22" t="s">
        <v>144</v>
      </c>
      <c r="C140" s="38">
        <v>7731070</v>
      </c>
      <c r="D140" s="39">
        <v>452897</v>
      </c>
      <c r="E140" s="38">
        <v>649199490</v>
      </c>
      <c r="F140" s="23">
        <v>0.91339999999999999</v>
      </c>
      <c r="G140" s="38">
        <v>5929788</v>
      </c>
      <c r="H140" s="38">
        <v>0</v>
      </c>
      <c r="I140" s="38">
        <v>5609243</v>
      </c>
      <c r="J140" s="37">
        <v>0</v>
      </c>
      <c r="K140" s="38">
        <v>0</v>
      </c>
      <c r="L140" s="22">
        <v>49.28</v>
      </c>
      <c r="M140" s="42">
        <v>1240.2470000000001</v>
      </c>
      <c r="N140" s="40">
        <v>52.344370919663582</v>
      </c>
      <c r="O140" s="38">
        <v>0</v>
      </c>
      <c r="P140" s="38">
        <v>0</v>
      </c>
      <c r="Q140" s="38">
        <v>0</v>
      </c>
    </row>
    <row r="141" spans="1:17" s="35" customFormat="1" ht="14" x14ac:dyDescent="0.3">
      <c r="A141" s="22">
        <v>115902</v>
      </c>
      <c r="B141" s="22" t="s">
        <v>145</v>
      </c>
      <c r="C141" s="38">
        <v>2137437</v>
      </c>
      <c r="D141" s="39">
        <v>66568</v>
      </c>
      <c r="E141" s="38">
        <v>178868311</v>
      </c>
      <c r="F141" s="23">
        <v>0.89970000000000006</v>
      </c>
      <c r="G141" s="38">
        <v>1609278</v>
      </c>
      <c r="H141" s="38">
        <v>0</v>
      </c>
      <c r="I141" s="38">
        <v>1610179</v>
      </c>
      <c r="J141" s="37">
        <v>0</v>
      </c>
      <c r="K141" s="38">
        <v>0</v>
      </c>
      <c r="L141" s="22">
        <v>49.28</v>
      </c>
      <c r="M141" s="42">
        <v>345.95300000000003</v>
      </c>
      <c r="N141" s="40">
        <v>51.703066890589177</v>
      </c>
      <c r="O141" s="38">
        <v>0</v>
      </c>
      <c r="P141" s="38">
        <v>0</v>
      </c>
      <c r="Q141" s="38">
        <v>0</v>
      </c>
    </row>
    <row r="142" spans="1:17" s="35" customFormat="1" ht="14" x14ac:dyDescent="0.3">
      <c r="A142" s="22">
        <v>117904</v>
      </c>
      <c r="B142" s="22" t="s">
        <v>146</v>
      </c>
      <c r="C142" s="38">
        <v>7389310</v>
      </c>
      <c r="D142" s="39">
        <v>351273</v>
      </c>
      <c r="E142" s="38">
        <v>1190497457</v>
      </c>
      <c r="F142" s="23">
        <v>0.90350000000000008</v>
      </c>
      <c r="G142" s="38">
        <v>10756145</v>
      </c>
      <c r="H142" s="38">
        <v>3718108</v>
      </c>
      <c r="I142" s="38">
        <v>10504092</v>
      </c>
      <c r="J142" s="37">
        <v>-252053</v>
      </c>
      <c r="K142" s="38">
        <v>3466055</v>
      </c>
      <c r="L142" s="22">
        <v>49.28</v>
      </c>
      <c r="M142" s="42">
        <v>1191.98</v>
      </c>
      <c r="N142" s="40">
        <v>99.875623500394298</v>
      </c>
      <c r="O142" s="38">
        <v>516331.406976</v>
      </c>
      <c r="P142" s="38">
        <v>1046447</v>
      </c>
      <c r="Q142" s="38">
        <v>530115.59302400006</v>
      </c>
    </row>
    <row r="143" spans="1:17" s="35" customFormat="1" ht="14" x14ac:dyDescent="0.3">
      <c r="A143" s="22">
        <v>118902</v>
      </c>
      <c r="B143" s="22" t="s">
        <v>147</v>
      </c>
      <c r="C143" s="38">
        <v>3346741</v>
      </c>
      <c r="D143" s="39">
        <v>185341</v>
      </c>
      <c r="E143" s="38">
        <v>1194975979</v>
      </c>
      <c r="F143" s="23">
        <v>0.91339999999999999</v>
      </c>
      <c r="G143" s="38">
        <v>10914911</v>
      </c>
      <c r="H143" s="38">
        <v>7753511</v>
      </c>
      <c r="I143" s="38">
        <v>11262660</v>
      </c>
      <c r="J143" s="37">
        <v>0</v>
      </c>
      <c r="K143" s="38">
        <v>7753511</v>
      </c>
      <c r="L143" s="22">
        <v>49.28</v>
      </c>
      <c r="M143" s="42">
        <v>537.197</v>
      </c>
      <c r="N143" s="40">
        <v>222.44651012570807</v>
      </c>
      <c r="O143" s="38">
        <v>0</v>
      </c>
      <c r="P143" s="38">
        <v>0</v>
      </c>
      <c r="Q143" s="38">
        <v>0</v>
      </c>
    </row>
    <row r="144" spans="1:17" s="35" customFormat="1" ht="14" x14ac:dyDescent="0.3">
      <c r="A144" s="22">
        <v>119903</v>
      </c>
      <c r="B144" s="22" t="s">
        <v>148</v>
      </c>
      <c r="C144" s="38">
        <v>3862671</v>
      </c>
      <c r="D144" s="39">
        <v>188641</v>
      </c>
      <c r="E144" s="38">
        <v>335710028</v>
      </c>
      <c r="F144" s="23">
        <v>0.91339999999999999</v>
      </c>
      <c r="G144" s="38">
        <v>3066375</v>
      </c>
      <c r="H144" s="38">
        <v>0</v>
      </c>
      <c r="I144" s="38">
        <v>2677958</v>
      </c>
      <c r="J144" s="37">
        <v>0</v>
      </c>
      <c r="K144" s="38">
        <v>0</v>
      </c>
      <c r="L144" s="22">
        <v>49.28</v>
      </c>
      <c r="M144" s="42">
        <v>618.13</v>
      </c>
      <c r="N144" s="40">
        <v>54.310586446216817</v>
      </c>
      <c r="O144" s="38">
        <v>0</v>
      </c>
      <c r="P144" s="38">
        <v>0</v>
      </c>
      <c r="Q144" s="38">
        <v>0</v>
      </c>
    </row>
    <row r="145" spans="1:17" s="35" customFormat="1" ht="14" x14ac:dyDescent="0.3">
      <c r="A145" s="22">
        <v>120905</v>
      </c>
      <c r="B145" s="22" t="s">
        <v>149</v>
      </c>
      <c r="C145" s="38">
        <v>10390873</v>
      </c>
      <c r="D145" s="39">
        <v>606939</v>
      </c>
      <c r="E145" s="38">
        <v>1105604940</v>
      </c>
      <c r="F145" s="23">
        <v>0.91339999999999999</v>
      </c>
      <c r="G145" s="38">
        <v>10098596</v>
      </c>
      <c r="H145" s="38">
        <v>314662</v>
      </c>
      <c r="I145" s="38">
        <v>9666069</v>
      </c>
      <c r="J145" s="37">
        <v>-432527</v>
      </c>
      <c r="K145" s="38">
        <v>0</v>
      </c>
      <c r="L145" s="22">
        <v>49.28</v>
      </c>
      <c r="M145" s="42">
        <v>1657.4490000000001</v>
      </c>
      <c r="N145" s="40">
        <v>66.705216269097875</v>
      </c>
      <c r="O145" s="38">
        <v>49824.242899200013</v>
      </c>
      <c r="P145" s="38">
        <v>67442</v>
      </c>
      <c r="Q145" s="38">
        <v>17617.757100799987</v>
      </c>
    </row>
    <row r="146" spans="1:17" s="35" customFormat="1" ht="14" x14ac:dyDescent="0.3">
      <c r="A146" s="22">
        <v>121902</v>
      </c>
      <c r="B146" s="22" t="s">
        <v>150</v>
      </c>
      <c r="C146" s="38">
        <v>4243343</v>
      </c>
      <c r="D146" s="39">
        <v>208477</v>
      </c>
      <c r="E146" s="38">
        <v>399959149</v>
      </c>
      <c r="F146" s="23">
        <v>0.90910000000000002</v>
      </c>
      <c r="G146" s="38">
        <v>3636029</v>
      </c>
      <c r="H146" s="38">
        <v>0</v>
      </c>
      <c r="I146" s="38">
        <v>2826521</v>
      </c>
      <c r="J146" s="37">
        <v>0</v>
      </c>
      <c r="K146" s="38">
        <v>0</v>
      </c>
      <c r="L146" s="22">
        <v>49.28</v>
      </c>
      <c r="M146" s="42">
        <v>686.36200000000008</v>
      </c>
      <c r="N146" s="40">
        <v>58.272332821455727</v>
      </c>
      <c r="O146" s="38">
        <v>0</v>
      </c>
      <c r="P146" s="38">
        <v>0</v>
      </c>
      <c r="Q146" s="38">
        <v>0</v>
      </c>
    </row>
    <row r="147" spans="1:17" s="35" customFormat="1" ht="14" x14ac:dyDescent="0.3">
      <c r="A147" s="22">
        <v>122901</v>
      </c>
      <c r="B147" s="22" t="s">
        <v>151</v>
      </c>
      <c r="C147" s="38">
        <v>2322479</v>
      </c>
      <c r="D147" s="39">
        <v>102351</v>
      </c>
      <c r="E147" s="38">
        <v>233563897</v>
      </c>
      <c r="F147" s="23">
        <v>0.91339999999999999</v>
      </c>
      <c r="G147" s="38">
        <v>2133373</v>
      </c>
      <c r="H147" s="38">
        <v>0</v>
      </c>
      <c r="I147" s="38">
        <v>1927541</v>
      </c>
      <c r="J147" s="37">
        <v>0</v>
      </c>
      <c r="K147" s="38">
        <v>0</v>
      </c>
      <c r="L147" s="22">
        <v>49.28</v>
      </c>
      <c r="M147" s="42">
        <v>375.62</v>
      </c>
      <c r="N147" s="40">
        <v>62.180900111815134</v>
      </c>
      <c r="O147" s="38">
        <v>69599.681536000004</v>
      </c>
      <c r="P147" s="38">
        <v>87820</v>
      </c>
      <c r="Q147" s="38">
        <v>18220.318463999996</v>
      </c>
    </row>
    <row r="148" spans="1:17" s="35" customFormat="1" ht="14" x14ac:dyDescent="0.3">
      <c r="A148" s="22">
        <v>123905</v>
      </c>
      <c r="B148" s="22" t="s">
        <v>152</v>
      </c>
      <c r="C148" s="38">
        <v>39074156</v>
      </c>
      <c r="D148" s="39">
        <v>2927240</v>
      </c>
      <c r="E148" s="38">
        <v>3275609167</v>
      </c>
      <c r="F148" s="23">
        <v>0.82200000000000006</v>
      </c>
      <c r="G148" s="38">
        <v>26925507</v>
      </c>
      <c r="H148" s="38">
        <v>0</v>
      </c>
      <c r="I148" s="38">
        <v>26561552</v>
      </c>
      <c r="J148" s="37">
        <v>0</v>
      </c>
      <c r="K148" s="38">
        <v>0</v>
      </c>
      <c r="L148" s="22">
        <v>49.28</v>
      </c>
      <c r="M148" s="42">
        <v>6327.71</v>
      </c>
      <c r="N148" s="40">
        <v>51.766107596587077</v>
      </c>
      <c r="O148" s="38">
        <v>0</v>
      </c>
      <c r="P148" s="38">
        <v>0</v>
      </c>
      <c r="Q148" s="38">
        <v>0</v>
      </c>
    </row>
    <row r="149" spans="1:17" s="35" customFormat="1" ht="14" x14ac:dyDescent="0.3">
      <c r="A149" s="22">
        <v>123907</v>
      </c>
      <c r="B149" s="22" t="s">
        <v>153</v>
      </c>
      <c r="C149" s="38">
        <v>60082552</v>
      </c>
      <c r="D149" s="39">
        <v>4382362</v>
      </c>
      <c r="E149" s="38">
        <v>5176338966</v>
      </c>
      <c r="F149" s="23">
        <v>0.91339999999999999</v>
      </c>
      <c r="G149" s="38">
        <v>47280680</v>
      </c>
      <c r="H149" s="38">
        <v>0</v>
      </c>
      <c r="I149" s="38">
        <v>47115910</v>
      </c>
      <c r="J149" s="37">
        <v>0</v>
      </c>
      <c r="K149" s="38">
        <v>0</v>
      </c>
      <c r="L149" s="22">
        <v>49.28</v>
      </c>
      <c r="M149" s="42">
        <v>9727.2240000000002</v>
      </c>
      <c r="N149" s="40">
        <v>53.214966222634537</v>
      </c>
      <c r="O149" s="38">
        <v>2785067.6485632006</v>
      </c>
      <c r="P149" s="38">
        <v>3007453</v>
      </c>
      <c r="Q149" s="38">
        <v>222385.35143679939</v>
      </c>
    </row>
    <row r="150" spans="1:17" s="35" customFormat="1" ht="14" x14ac:dyDescent="0.3">
      <c r="A150" s="22">
        <v>123910</v>
      </c>
      <c r="B150" s="22" t="s">
        <v>154</v>
      </c>
      <c r="C150" s="38">
        <v>130309089</v>
      </c>
      <c r="D150" s="39">
        <v>9212739</v>
      </c>
      <c r="E150" s="38">
        <v>12039977816</v>
      </c>
      <c r="F150" s="23">
        <v>0.8589</v>
      </c>
      <c r="G150" s="38">
        <v>103411369</v>
      </c>
      <c r="H150" s="38">
        <v>0</v>
      </c>
      <c r="I150" s="38">
        <v>112821602</v>
      </c>
      <c r="J150" s="37">
        <v>0</v>
      </c>
      <c r="K150" s="38">
        <v>0</v>
      </c>
      <c r="L150" s="22">
        <v>49.28</v>
      </c>
      <c r="M150" s="42">
        <v>21015.745999999999</v>
      </c>
      <c r="N150" s="40">
        <v>57.290270904492282</v>
      </c>
      <c r="O150" s="38">
        <v>0</v>
      </c>
      <c r="P150" s="38">
        <v>0</v>
      </c>
      <c r="Q150" s="38">
        <v>0</v>
      </c>
    </row>
    <row r="151" spans="1:17" s="35" customFormat="1" ht="14" x14ac:dyDescent="0.3">
      <c r="A151" s="22">
        <v>123913</v>
      </c>
      <c r="B151" s="22" t="s">
        <v>155</v>
      </c>
      <c r="C151" s="38">
        <v>3895188</v>
      </c>
      <c r="D151" s="39">
        <v>200072</v>
      </c>
      <c r="E151" s="38">
        <v>966948651</v>
      </c>
      <c r="F151" s="23">
        <v>0.89050000000000007</v>
      </c>
      <c r="G151" s="38">
        <v>8610678</v>
      </c>
      <c r="H151" s="38">
        <v>4915562</v>
      </c>
      <c r="I151" s="38">
        <v>8594570</v>
      </c>
      <c r="J151" s="37">
        <v>-16108</v>
      </c>
      <c r="K151" s="38">
        <v>4899454</v>
      </c>
      <c r="L151" s="22">
        <v>49.28</v>
      </c>
      <c r="M151" s="42">
        <v>623.41500000000008</v>
      </c>
      <c r="N151" s="40">
        <v>155.10513077163685</v>
      </c>
      <c r="O151" s="38">
        <v>0</v>
      </c>
      <c r="P151" s="38">
        <v>0</v>
      </c>
      <c r="Q151" s="38">
        <v>0</v>
      </c>
    </row>
    <row r="152" spans="1:17" s="35" customFormat="1" ht="14" x14ac:dyDescent="0.3">
      <c r="A152" s="22">
        <v>128901</v>
      </c>
      <c r="B152" s="22" t="s">
        <v>156</v>
      </c>
      <c r="C152" s="38">
        <v>10700430</v>
      </c>
      <c r="D152" s="39">
        <v>594277</v>
      </c>
      <c r="E152" s="38">
        <v>3671618820</v>
      </c>
      <c r="F152" s="23">
        <v>0.91339999999999999</v>
      </c>
      <c r="G152" s="38">
        <v>33536566</v>
      </c>
      <c r="H152" s="38">
        <v>23430413</v>
      </c>
      <c r="I152" s="38">
        <v>31995387</v>
      </c>
      <c r="J152" s="37">
        <v>-1541179</v>
      </c>
      <c r="K152" s="38">
        <v>21889234</v>
      </c>
      <c r="L152" s="22">
        <v>49.28</v>
      </c>
      <c r="M152" s="42">
        <v>1728.4970000000001</v>
      </c>
      <c r="N152" s="40">
        <v>212.41684654355777</v>
      </c>
      <c r="O152" s="38">
        <v>0</v>
      </c>
      <c r="P152" s="38">
        <v>0</v>
      </c>
      <c r="Q152" s="38">
        <v>0</v>
      </c>
    </row>
    <row r="153" spans="1:17" s="35" customFormat="1" ht="14" x14ac:dyDescent="0.3">
      <c r="A153" s="22">
        <v>128902</v>
      </c>
      <c r="B153" s="22" t="s">
        <v>157</v>
      </c>
      <c r="C153" s="38">
        <v>7831386</v>
      </c>
      <c r="D153" s="39">
        <v>416212</v>
      </c>
      <c r="E153" s="38">
        <v>847089540</v>
      </c>
      <c r="F153" s="23">
        <v>0.91339999999999999</v>
      </c>
      <c r="G153" s="38">
        <v>7737316</v>
      </c>
      <c r="H153" s="38">
        <v>322142</v>
      </c>
      <c r="I153" s="38">
        <v>8415613</v>
      </c>
      <c r="J153" s="37">
        <v>0</v>
      </c>
      <c r="K153" s="38">
        <v>322142</v>
      </c>
      <c r="L153" s="22">
        <v>49.28</v>
      </c>
      <c r="M153" s="42">
        <v>1267.5420000000001</v>
      </c>
      <c r="N153" s="40">
        <v>66.829307431233048</v>
      </c>
      <c r="O153" s="38">
        <v>0</v>
      </c>
      <c r="P153" s="38">
        <v>0</v>
      </c>
      <c r="Q153" s="38">
        <v>0</v>
      </c>
    </row>
    <row r="154" spans="1:17" s="35" customFormat="1" ht="14" x14ac:dyDescent="0.3">
      <c r="A154" s="22">
        <v>128903</v>
      </c>
      <c r="B154" s="22" t="s">
        <v>158</v>
      </c>
      <c r="C154" s="38">
        <v>2732416</v>
      </c>
      <c r="D154" s="39">
        <v>121015</v>
      </c>
      <c r="E154" s="38">
        <v>253585298</v>
      </c>
      <c r="F154" s="23">
        <v>0.91339999999999999</v>
      </c>
      <c r="G154" s="38">
        <v>2316248</v>
      </c>
      <c r="H154" s="38">
        <v>0</v>
      </c>
      <c r="I154" s="38">
        <v>2303901</v>
      </c>
      <c r="J154" s="37">
        <v>0</v>
      </c>
      <c r="K154" s="38">
        <v>0</v>
      </c>
      <c r="L154" s="22">
        <v>49.28</v>
      </c>
      <c r="M154" s="42">
        <v>442.81100000000004</v>
      </c>
      <c r="N154" s="40">
        <v>57.267163191519629</v>
      </c>
      <c r="O154" s="38">
        <v>0</v>
      </c>
      <c r="P154" s="38">
        <v>0</v>
      </c>
      <c r="Q154" s="38">
        <v>0</v>
      </c>
    </row>
    <row r="155" spans="1:17" s="35" customFormat="1" ht="14" x14ac:dyDescent="0.3">
      <c r="A155" s="22">
        <v>128904</v>
      </c>
      <c r="B155" s="22" t="s">
        <v>159</v>
      </c>
      <c r="C155" s="38">
        <v>4114750</v>
      </c>
      <c r="D155" s="39">
        <v>246205</v>
      </c>
      <c r="E155" s="38">
        <v>660147338</v>
      </c>
      <c r="F155" s="23">
        <v>0.91339999999999999</v>
      </c>
      <c r="G155" s="38">
        <v>6029786</v>
      </c>
      <c r="H155" s="38">
        <v>2161241</v>
      </c>
      <c r="I155" s="38">
        <v>5857330</v>
      </c>
      <c r="J155" s="37">
        <v>-172456</v>
      </c>
      <c r="K155" s="38">
        <v>1988785</v>
      </c>
      <c r="L155" s="22">
        <v>49.28</v>
      </c>
      <c r="M155" s="42">
        <v>661.55700000000002</v>
      </c>
      <c r="N155" s="40">
        <v>99.786917529404121</v>
      </c>
      <c r="O155" s="38">
        <v>0</v>
      </c>
      <c r="P155" s="38">
        <v>0</v>
      </c>
      <c r="Q155" s="38">
        <v>0</v>
      </c>
    </row>
    <row r="156" spans="1:17" s="35" customFormat="1" ht="14" x14ac:dyDescent="0.3">
      <c r="A156" s="22">
        <v>130901</v>
      </c>
      <c r="B156" s="22" t="s">
        <v>160</v>
      </c>
      <c r="C156" s="38">
        <v>79976485</v>
      </c>
      <c r="D156" s="39">
        <v>6139250</v>
      </c>
      <c r="E156" s="38">
        <v>9264554995</v>
      </c>
      <c r="F156" s="23">
        <v>0.8306</v>
      </c>
      <c r="G156" s="38">
        <v>76951394</v>
      </c>
      <c r="H156" s="38">
        <v>3114159</v>
      </c>
      <c r="I156" s="38">
        <v>72487704</v>
      </c>
      <c r="J156" s="37">
        <v>-4463690</v>
      </c>
      <c r="K156" s="38">
        <v>0</v>
      </c>
      <c r="L156" s="22">
        <v>49.28</v>
      </c>
      <c r="M156" s="42">
        <v>12822.827000000001</v>
      </c>
      <c r="N156" s="40">
        <v>72.250487314536798</v>
      </c>
      <c r="O156" s="38">
        <v>0</v>
      </c>
      <c r="P156" s="38">
        <v>0</v>
      </c>
      <c r="Q156" s="38">
        <v>0</v>
      </c>
    </row>
    <row r="157" spans="1:17" s="35" customFormat="1" ht="14" x14ac:dyDescent="0.3">
      <c r="A157" s="22">
        <v>130902</v>
      </c>
      <c r="B157" s="22" t="s">
        <v>161</v>
      </c>
      <c r="C157" s="38">
        <v>10779935</v>
      </c>
      <c r="D157" s="39">
        <v>617258</v>
      </c>
      <c r="E157" s="38">
        <v>1050118366</v>
      </c>
      <c r="F157" s="23">
        <v>0.85589999999999999</v>
      </c>
      <c r="G157" s="38">
        <v>8987963</v>
      </c>
      <c r="H157" s="38">
        <v>0</v>
      </c>
      <c r="I157" s="38">
        <v>8736629</v>
      </c>
      <c r="J157" s="37">
        <v>0</v>
      </c>
      <c r="K157" s="38">
        <v>0</v>
      </c>
      <c r="L157" s="22">
        <v>49.28</v>
      </c>
      <c r="M157" s="42">
        <v>1730.9940000000001</v>
      </c>
      <c r="N157" s="40">
        <v>60.665627148332106</v>
      </c>
      <c r="O157" s="38">
        <v>0</v>
      </c>
      <c r="P157" s="38">
        <v>0</v>
      </c>
      <c r="Q157" s="38">
        <v>0</v>
      </c>
    </row>
    <row r="158" spans="1:17" s="35" customFormat="1" ht="14" x14ac:dyDescent="0.3">
      <c r="A158" s="22">
        <v>131001</v>
      </c>
      <c r="B158" s="22" t="s">
        <v>162</v>
      </c>
      <c r="C158" s="38">
        <v>996639</v>
      </c>
      <c r="D158" s="39">
        <v>53688</v>
      </c>
      <c r="E158" s="38">
        <v>1156944252</v>
      </c>
      <c r="F158" s="23">
        <v>0.82200000000000006</v>
      </c>
      <c r="G158" s="38">
        <v>9510082</v>
      </c>
      <c r="H158" s="38">
        <v>8567131</v>
      </c>
      <c r="I158" s="38">
        <v>9144396</v>
      </c>
      <c r="J158" s="37">
        <v>-365686</v>
      </c>
      <c r="K158" s="38">
        <v>8201445</v>
      </c>
      <c r="L158" s="22">
        <v>49.28</v>
      </c>
      <c r="M158" s="42">
        <v>161.88</v>
      </c>
      <c r="N158" s="40">
        <v>714.69252038547074</v>
      </c>
      <c r="O158" s="38">
        <v>0</v>
      </c>
      <c r="P158" s="38">
        <v>0</v>
      </c>
      <c r="Q158" s="38">
        <v>0</v>
      </c>
    </row>
    <row r="159" spans="1:17" s="35" customFormat="1" ht="14" x14ac:dyDescent="0.3">
      <c r="A159" s="22">
        <v>132902</v>
      </c>
      <c r="B159" s="22" t="s">
        <v>163</v>
      </c>
      <c r="C159" s="38">
        <v>2632146</v>
      </c>
      <c r="D159" s="39">
        <v>102039</v>
      </c>
      <c r="E159" s="38">
        <v>334730162</v>
      </c>
      <c r="F159" s="23">
        <v>0.91339999999999999</v>
      </c>
      <c r="G159" s="38">
        <v>3057425</v>
      </c>
      <c r="H159" s="38">
        <v>527318</v>
      </c>
      <c r="I159" s="38">
        <v>2948276</v>
      </c>
      <c r="J159" s="37">
        <v>-109149</v>
      </c>
      <c r="K159" s="38">
        <v>418169</v>
      </c>
      <c r="L159" s="22">
        <v>49.28</v>
      </c>
      <c r="M159" s="42">
        <v>420.09200000000004</v>
      </c>
      <c r="N159" s="40">
        <v>79.680203860106829</v>
      </c>
      <c r="O159" s="38">
        <v>0</v>
      </c>
      <c r="P159" s="38">
        <v>0</v>
      </c>
      <c r="Q159" s="38">
        <v>0</v>
      </c>
    </row>
    <row r="160" spans="1:17" s="35" customFormat="1" ht="14" x14ac:dyDescent="0.3">
      <c r="A160" s="22">
        <v>133902</v>
      </c>
      <c r="B160" s="22" t="s">
        <v>164</v>
      </c>
      <c r="C160" s="38">
        <v>2122036</v>
      </c>
      <c r="D160" s="39">
        <v>114392</v>
      </c>
      <c r="E160" s="38">
        <v>559901931</v>
      </c>
      <c r="F160" s="23">
        <v>0.8357</v>
      </c>
      <c r="G160" s="38">
        <v>4679100</v>
      </c>
      <c r="H160" s="38">
        <v>2671456</v>
      </c>
      <c r="I160" s="38">
        <v>4466393</v>
      </c>
      <c r="J160" s="37">
        <v>-212707</v>
      </c>
      <c r="K160" s="38">
        <v>2458749</v>
      </c>
      <c r="L160" s="22">
        <v>49.28</v>
      </c>
      <c r="M160" s="42">
        <v>341.23700000000002</v>
      </c>
      <c r="N160" s="40">
        <v>164.08007660365081</v>
      </c>
      <c r="O160" s="38">
        <v>0</v>
      </c>
      <c r="P160" s="38">
        <v>0</v>
      </c>
      <c r="Q160" s="38">
        <v>0</v>
      </c>
    </row>
    <row r="161" spans="1:17" s="35" customFormat="1" ht="14" x14ac:dyDescent="0.3">
      <c r="A161" s="22">
        <v>133903</v>
      </c>
      <c r="B161" s="22" t="s">
        <v>165</v>
      </c>
      <c r="C161" s="38">
        <v>36979574</v>
      </c>
      <c r="D161" s="39">
        <v>2801433</v>
      </c>
      <c r="E161" s="38">
        <v>3382404690</v>
      </c>
      <c r="F161" s="23">
        <v>0.82200000000000006</v>
      </c>
      <c r="G161" s="38">
        <v>27803367</v>
      </c>
      <c r="H161" s="38">
        <v>0</v>
      </c>
      <c r="I161" s="38">
        <v>27092774</v>
      </c>
      <c r="J161" s="37">
        <v>0</v>
      </c>
      <c r="K161" s="38">
        <v>0</v>
      </c>
      <c r="L161" s="22">
        <v>49.28</v>
      </c>
      <c r="M161" s="42">
        <v>5950.0140000000001</v>
      </c>
      <c r="N161" s="40">
        <v>56.847003889402608</v>
      </c>
      <c r="O161" s="38">
        <v>0</v>
      </c>
      <c r="P161" s="38">
        <v>0</v>
      </c>
      <c r="Q161" s="38">
        <v>0</v>
      </c>
    </row>
    <row r="162" spans="1:17" s="35" customFormat="1" ht="14" x14ac:dyDescent="0.3">
      <c r="A162" s="22">
        <v>133905</v>
      </c>
      <c r="B162" s="22" t="s">
        <v>166</v>
      </c>
      <c r="C162" s="38">
        <v>628513</v>
      </c>
      <c r="D162" s="39">
        <v>19401</v>
      </c>
      <c r="E162" s="38">
        <v>92031534</v>
      </c>
      <c r="F162" s="23">
        <v>0.8236</v>
      </c>
      <c r="G162" s="38">
        <v>757972</v>
      </c>
      <c r="H162" s="38">
        <v>148860</v>
      </c>
      <c r="I162" s="38">
        <v>710529</v>
      </c>
      <c r="J162" s="37">
        <v>-47443</v>
      </c>
      <c r="K162" s="38">
        <v>101417</v>
      </c>
      <c r="L162" s="22">
        <v>49.28</v>
      </c>
      <c r="M162" s="42">
        <v>102.036</v>
      </c>
      <c r="N162" s="40">
        <v>90.195160531577088</v>
      </c>
      <c r="O162" s="38">
        <v>0</v>
      </c>
      <c r="P162" s="38">
        <v>0</v>
      </c>
      <c r="Q162" s="38">
        <v>0</v>
      </c>
    </row>
    <row r="163" spans="1:17" s="35" customFormat="1" ht="14" x14ac:dyDescent="0.3">
      <c r="A163" s="22">
        <v>134901</v>
      </c>
      <c r="B163" s="22" t="s">
        <v>167</v>
      </c>
      <c r="C163" s="38">
        <v>6141411</v>
      </c>
      <c r="D163" s="39">
        <v>356713</v>
      </c>
      <c r="E163" s="38">
        <v>608062766</v>
      </c>
      <c r="F163" s="23">
        <v>0.82200000000000006</v>
      </c>
      <c r="G163" s="38">
        <v>4998276</v>
      </c>
      <c r="H163" s="38">
        <v>0</v>
      </c>
      <c r="I163" s="38">
        <v>4941353</v>
      </c>
      <c r="J163" s="37">
        <v>0</v>
      </c>
      <c r="K163" s="38">
        <v>0</v>
      </c>
      <c r="L163" s="22">
        <v>49.28</v>
      </c>
      <c r="M163" s="42">
        <v>989.38</v>
      </c>
      <c r="N163" s="40">
        <v>61.458970870646262</v>
      </c>
      <c r="O163" s="38">
        <v>0</v>
      </c>
      <c r="P163" s="38">
        <v>0</v>
      </c>
      <c r="Q163" s="38">
        <v>0</v>
      </c>
    </row>
    <row r="164" spans="1:17" s="35" customFormat="1" ht="14" x14ac:dyDescent="0.3">
      <c r="A164" s="22">
        <v>135001</v>
      </c>
      <c r="B164" s="22" t="s">
        <v>168</v>
      </c>
      <c r="C164" s="38">
        <v>1680737</v>
      </c>
      <c r="D164" s="39">
        <v>78534</v>
      </c>
      <c r="E164" s="38">
        <v>130206111</v>
      </c>
      <c r="F164" s="23">
        <v>0.91339999999999999</v>
      </c>
      <c r="G164" s="38">
        <v>1189303</v>
      </c>
      <c r="H164" s="38">
        <v>0</v>
      </c>
      <c r="I164" s="38">
        <v>1188120</v>
      </c>
      <c r="J164" s="37">
        <v>0</v>
      </c>
      <c r="K164" s="38">
        <v>0</v>
      </c>
      <c r="L164" s="22">
        <v>49.28</v>
      </c>
      <c r="M164" s="42">
        <v>261.71500000000003</v>
      </c>
      <c r="N164" s="40">
        <v>49.75110750243585</v>
      </c>
      <c r="O164" s="38">
        <v>0</v>
      </c>
      <c r="P164" s="38">
        <v>0</v>
      </c>
      <c r="Q164" s="38">
        <v>0</v>
      </c>
    </row>
    <row r="165" spans="1:17" s="35" customFormat="1" ht="14" x14ac:dyDescent="0.3">
      <c r="A165" s="22">
        <v>136901</v>
      </c>
      <c r="B165" s="22" t="s">
        <v>169</v>
      </c>
      <c r="C165" s="38">
        <v>5840534</v>
      </c>
      <c r="D165" s="39">
        <v>302797</v>
      </c>
      <c r="E165" s="38">
        <v>728197689</v>
      </c>
      <c r="F165" s="23">
        <v>0.82200000000000006</v>
      </c>
      <c r="G165" s="38">
        <v>5985785</v>
      </c>
      <c r="H165" s="38">
        <v>448048</v>
      </c>
      <c r="I165" s="38">
        <v>5999710</v>
      </c>
      <c r="J165" s="37">
        <v>0</v>
      </c>
      <c r="K165" s="38">
        <v>448048</v>
      </c>
      <c r="L165" s="22">
        <v>49.28</v>
      </c>
      <c r="M165" s="42">
        <v>942.12200000000007</v>
      </c>
      <c r="N165" s="40">
        <v>77.293353620868629</v>
      </c>
      <c r="O165" s="38">
        <v>0</v>
      </c>
      <c r="P165" s="38">
        <v>0</v>
      </c>
      <c r="Q165" s="38">
        <v>0</v>
      </c>
    </row>
    <row r="166" spans="1:17" s="35" customFormat="1" ht="14" x14ac:dyDescent="0.3">
      <c r="A166" s="22">
        <v>138904</v>
      </c>
      <c r="B166" s="22" t="s">
        <v>170</v>
      </c>
      <c r="C166" s="38">
        <v>1773358</v>
      </c>
      <c r="D166" s="39">
        <v>79574</v>
      </c>
      <c r="E166" s="38">
        <v>141342493</v>
      </c>
      <c r="F166" s="23">
        <v>0.82200000000000006</v>
      </c>
      <c r="G166" s="38">
        <v>1161835</v>
      </c>
      <c r="H166" s="38">
        <v>0</v>
      </c>
      <c r="I166" s="38">
        <v>978622</v>
      </c>
      <c r="J166" s="37">
        <v>0</v>
      </c>
      <c r="K166" s="38">
        <v>0</v>
      </c>
      <c r="L166" s="22">
        <v>49.28</v>
      </c>
      <c r="M166" s="42">
        <v>286.28700000000003</v>
      </c>
      <c r="N166" s="40">
        <v>49.370908563783885</v>
      </c>
      <c r="O166" s="38">
        <v>69271.376697600004</v>
      </c>
      <c r="P166" s="38">
        <v>69399</v>
      </c>
      <c r="Q166" s="38">
        <v>127.62330239999574</v>
      </c>
    </row>
    <row r="167" spans="1:17" s="35" customFormat="1" ht="14" x14ac:dyDescent="0.3">
      <c r="A167" s="22">
        <v>139905</v>
      </c>
      <c r="B167" s="22" t="s">
        <v>171</v>
      </c>
      <c r="C167" s="38">
        <v>10005233</v>
      </c>
      <c r="D167" s="39">
        <v>671835</v>
      </c>
      <c r="E167" s="38">
        <v>1159400631</v>
      </c>
      <c r="F167" s="23">
        <v>0.91339999999999999</v>
      </c>
      <c r="G167" s="38">
        <v>10589965</v>
      </c>
      <c r="H167" s="38">
        <v>1256567</v>
      </c>
      <c r="I167" s="38">
        <v>10456862</v>
      </c>
      <c r="J167" s="37">
        <v>-133103</v>
      </c>
      <c r="K167" s="38">
        <v>1123464</v>
      </c>
      <c r="L167" s="22">
        <v>49.28</v>
      </c>
      <c r="M167" s="42">
        <v>1602.0640000000001</v>
      </c>
      <c r="N167" s="40">
        <v>72.369183191183367</v>
      </c>
      <c r="O167" s="38">
        <v>0</v>
      </c>
      <c r="P167" s="38">
        <v>0</v>
      </c>
      <c r="Q167" s="38">
        <v>0</v>
      </c>
    </row>
    <row r="168" spans="1:17" s="35" customFormat="1" ht="14" x14ac:dyDescent="0.3">
      <c r="A168" s="22">
        <v>140908</v>
      </c>
      <c r="B168" s="22" t="s">
        <v>172</v>
      </c>
      <c r="C168" s="38">
        <v>5260775</v>
      </c>
      <c r="D168" s="39">
        <v>282243</v>
      </c>
      <c r="E168" s="38">
        <v>619283265</v>
      </c>
      <c r="F168" s="23">
        <v>0.90680000000000005</v>
      </c>
      <c r="G168" s="38">
        <v>5615661</v>
      </c>
      <c r="H168" s="38">
        <v>637129</v>
      </c>
      <c r="I168" s="38">
        <v>4987822</v>
      </c>
      <c r="J168" s="37">
        <v>-627839</v>
      </c>
      <c r="K168" s="38">
        <v>9290</v>
      </c>
      <c r="L168" s="22">
        <v>49.28</v>
      </c>
      <c r="M168" s="42">
        <v>842.774</v>
      </c>
      <c r="N168" s="40">
        <v>73.481534195407079</v>
      </c>
      <c r="O168" s="38">
        <v>0</v>
      </c>
      <c r="P168" s="38">
        <v>0</v>
      </c>
      <c r="Q168" s="38">
        <v>0</v>
      </c>
    </row>
    <row r="169" spans="1:17" s="35" customFormat="1" ht="14" x14ac:dyDescent="0.3">
      <c r="A169" s="22">
        <v>142901</v>
      </c>
      <c r="B169" s="22" t="s">
        <v>173</v>
      </c>
      <c r="C169" s="38">
        <v>12591837</v>
      </c>
      <c r="D169" s="39">
        <v>671564</v>
      </c>
      <c r="E169" s="38">
        <v>5069687572</v>
      </c>
      <c r="F169" s="23">
        <v>0.91339999999999999</v>
      </c>
      <c r="G169" s="38">
        <v>46306526</v>
      </c>
      <c r="H169" s="38">
        <v>34386253</v>
      </c>
      <c r="I169" s="38">
        <v>48833765</v>
      </c>
      <c r="J169" s="37">
        <v>0</v>
      </c>
      <c r="K169" s="38">
        <v>34386253</v>
      </c>
      <c r="L169" s="22">
        <v>49.28</v>
      </c>
      <c r="M169" s="42">
        <v>2022.952</v>
      </c>
      <c r="N169" s="40">
        <v>250.60839664015757</v>
      </c>
      <c r="O169" s="38">
        <v>0</v>
      </c>
      <c r="P169" s="38">
        <v>0</v>
      </c>
      <c r="Q169" s="38">
        <v>0</v>
      </c>
    </row>
    <row r="170" spans="1:17" s="35" customFormat="1" ht="14" x14ac:dyDescent="0.3">
      <c r="A170" s="22">
        <v>143901</v>
      </c>
      <c r="B170" s="22" t="s">
        <v>174</v>
      </c>
      <c r="C170" s="38">
        <v>10790973</v>
      </c>
      <c r="D170" s="39">
        <v>672852</v>
      </c>
      <c r="E170" s="38">
        <v>953047900</v>
      </c>
      <c r="F170" s="23">
        <v>0.82200000000000006</v>
      </c>
      <c r="G170" s="38">
        <v>7834054</v>
      </c>
      <c r="H170" s="38">
        <v>0</v>
      </c>
      <c r="I170" s="38">
        <v>7717147</v>
      </c>
      <c r="J170" s="37">
        <v>0</v>
      </c>
      <c r="K170" s="38">
        <v>0</v>
      </c>
      <c r="L170" s="22">
        <v>49.28</v>
      </c>
      <c r="M170" s="42">
        <v>1726.2860000000001</v>
      </c>
      <c r="N170" s="40">
        <v>55.207995662364176</v>
      </c>
      <c r="O170" s="38">
        <v>0</v>
      </c>
      <c r="P170" s="38">
        <v>0</v>
      </c>
      <c r="Q170" s="38">
        <v>0</v>
      </c>
    </row>
    <row r="171" spans="1:17" s="35" customFormat="1" ht="14" x14ac:dyDescent="0.3">
      <c r="A171" s="22">
        <v>143902</v>
      </c>
      <c r="B171" s="22" t="s">
        <v>175</v>
      </c>
      <c r="C171" s="38">
        <v>3237851</v>
      </c>
      <c r="D171" s="39">
        <v>177467</v>
      </c>
      <c r="E171" s="38">
        <v>452822456</v>
      </c>
      <c r="F171" s="23">
        <v>0.91339999999999999</v>
      </c>
      <c r="G171" s="38">
        <v>4136080</v>
      </c>
      <c r="H171" s="38">
        <v>1075696</v>
      </c>
      <c r="I171" s="38">
        <v>3983429</v>
      </c>
      <c r="J171" s="37">
        <v>-152651</v>
      </c>
      <c r="K171" s="38">
        <v>923045</v>
      </c>
      <c r="L171" s="22">
        <v>49.28</v>
      </c>
      <c r="M171" s="42">
        <v>518.41800000000001</v>
      </c>
      <c r="N171" s="40">
        <v>87.346977921291312</v>
      </c>
      <c r="O171" s="38">
        <v>0</v>
      </c>
      <c r="P171" s="38">
        <v>0</v>
      </c>
      <c r="Q171" s="38">
        <v>0</v>
      </c>
    </row>
    <row r="172" spans="1:17" s="35" customFormat="1" ht="14" x14ac:dyDescent="0.3">
      <c r="A172" s="22">
        <v>143903</v>
      </c>
      <c r="B172" s="22" t="s">
        <v>176</v>
      </c>
      <c r="C172" s="38">
        <v>7243376</v>
      </c>
      <c r="D172" s="39">
        <v>416589</v>
      </c>
      <c r="E172" s="38">
        <v>690300360</v>
      </c>
      <c r="F172" s="23">
        <v>0.91339999999999999</v>
      </c>
      <c r="G172" s="38">
        <v>6305203</v>
      </c>
      <c r="H172" s="38">
        <v>0</v>
      </c>
      <c r="I172" s="38">
        <v>6230292</v>
      </c>
      <c r="J172" s="37">
        <v>0</v>
      </c>
      <c r="K172" s="38">
        <v>0</v>
      </c>
      <c r="L172" s="22">
        <v>49.28</v>
      </c>
      <c r="M172" s="42">
        <v>1166.7</v>
      </c>
      <c r="N172" s="40">
        <v>59.166911802519927</v>
      </c>
      <c r="O172" s="38">
        <v>0</v>
      </c>
      <c r="P172" s="38">
        <v>0</v>
      </c>
      <c r="Q172" s="38">
        <v>0</v>
      </c>
    </row>
    <row r="173" spans="1:17" s="35" customFormat="1" ht="14" x14ac:dyDescent="0.3">
      <c r="A173" s="22">
        <v>143906</v>
      </c>
      <c r="B173" s="22" t="s">
        <v>177</v>
      </c>
      <c r="C173" s="38">
        <v>897043</v>
      </c>
      <c r="D173" s="39">
        <v>51235</v>
      </c>
      <c r="E173" s="38">
        <v>94303217</v>
      </c>
      <c r="F173" s="23">
        <v>0.90250000000000008</v>
      </c>
      <c r="G173" s="38">
        <v>851087</v>
      </c>
      <c r="H173" s="38">
        <v>5279</v>
      </c>
      <c r="I173" s="38">
        <v>807412</v>
      </c>
      <c r="J173" s="37">
        <v>-43675</v>
      </c>
      <c r="K173" s="38">
        <v>0</v>
      </c>
      <c r="L173" s="22">
        <v>49.28</v>
      </c>
      <c r="M173" s="42">
        <v>142.227</v>
      </c>
      <c r="N173" s="40">
        <v>66.30472202886935</v>
      </c>
      <c r="O173" s="38">
        <v>0</v>
      </c>
      <c r="P173" s="38">
        <v>0</v>
      </c>
      <c r="Q173" s="38">
        <v>0</v>
      </c>
    </row>
    <row r="174" spans="1:17" s="35" customFormat="1" ht="14" x14ac:dyDescent="0.3">
      <c r="A174" s="22">
        <v>144903</v>
      </c>
      <c r="B174" s="22" t="s">
        <v>178</v>
      </c>
      <c r="C174" s="38">
        <v>1896848</v>
      </c>
      <c r="D174" s="39">
        <v>104291</v>
      </c>
      <c r="E174" s="38">
        <v>159442652</v>
      </c>
      <c r="F174" s="23">
        <v>0.91339999999999999</v>
      </c>
      <c r="G174" s="38">
        <v>1456349</v>
      </c>
      <c r="H174" s="38">
        <v>0</v>
      </c>
      <c r="I174" s="38">
        <v>1466679</v>
      </c>
      <c r="J174" s="37">
        <v>0</v>
      </c>
      <c r="K174" s="38">
        <v>0</v>
      </c>
      <c r="L174" s="22">
        <v>49.28</v>
      </c>
      <c r="M174" s="42">
        <v>303.85500000000002</v>
      </c>
      <c r="N174" s="40">
        <v>52.473269157986543</v>
      </c>
      <c r="O174" s="38">
        <v>87897.22972800002</v>
      </c>
      <c r="P174" s="38">
        <v>93593</v>
      </c>
      <c r="Q174" s="38">
        <v>5695.7702719999797</v>
      </c>
    </row>
    <row r="175" spans="1:17" s="35" customFormat="1" ht="14" x14ac:dyDescent="0.3">
      <c r="A175" s="22">
        <v>145907</v>
      </c>
      <c r="B175" s="22" t="s">
        <v>179</v>
      </c>
      <c r="C175" s="38">
        <v>2284328</v>
      </c>
      <c r="D175" s="39">
        <v>130123</v>
      </c>
      <c r="E175" s="38">
        <v>182403920</v>
      </c>
      <c r="F175" s="23">
        <v>0.89970000000000006</v>
      </c>
      <c r="G175" s="38">
        <v>1641088</v>
      </c>
      <c r="H175" s="38">
        <v>0</v>
      </c>
      <c r="I175" s="38">
        <v>1561647</v>
      </c>
      <c r="J175" s="37">
        <v>0</v>
      </c>
      <c r="K175" s="38">
        <v>0</v>
      </c>
      <c r="L175" s="22">
        <v>49.28</v>
      </c>
      <c r="M175" s="42">
        <v>368.40700000000004</v>
      </c>
      <c r="N175" s="40">
        <v>49.511523939555978</v>
      </c>
      <c r="O175" s="38">
        <v>0</v>
      </c>
      <c r="P175" s="38">
        <v>0</v>
      </c>
      <c r="Q175" s="38">
        <v>0</v>
      </c>
    </row>
    <row r="176" spans="1:17" s="35" customFormat="1" ht="14" x14ac:dyDescent="0.3">
      <c r="A176" s="22">
        <v>145911</v>
      </c>
      <c r="B176" s="22" t="s">
        <v>180</v>
      </c>
      <c r="C176" s="38">
        <v>7476798</v>
      </c>
      <c r="D176" s="39">
        <v>414006</v>
      </c>
      <c r="E176" s="38">
        <v>959683022</v>
      </c>
      <c r="F176" s="23">
        <v>0.91339999999999999</v>
      </c>
      <c r="G176" s="38">
        <v>8765745</v>
      </c>
      <c r="H176" s="38">
        <v>1702953</v>
      </c>
      <c r="I176" s="38">
        <v>8295302</v>
      </c>
      <c r="J176" s="37">
        <v>-470443</v>
      </c>
      <c r="K176" s="38">
        <v>1232510</v>
      </c>
      <c r="L176" s="22">
        <v>49.28</v>
      </c>
      <c r="M176" s="42">
        <v>1193.3700000000001</v>
      </c>
      <c r="N176" s="40">
        <v>80.417894031188979</v>
      </c>
      <c r="O176" s="38">
        <v>0</v>
      </c>
      <c r="P176" s="38">
        <v>0</v>
      </c>
      <c r="Q176" s="38">
        <v>0</v>
      </c>
    </row>
    <row r="177" spans="1:17" s="35" customFormat="1" ht="14" x14ac:dyDescent="0.3">
      <c r="A177" s="22">
        <v>146903</v>
      </c>
      <c r="B177" s="22" t="s">
        <v>181</v>
      </c>
      <c r="C177" s="38">
        <v>1998219</v>
      </c>
      <c r="D177" s="39">
        <v>121033</v>
      </c>
      <c r="E177" s="38">
        <v>216191993</v>
      </c>
      <c r="F177" s="23">
        <v>0.91339999999999999</v>
      </c>
      <c r="G177" s="38">
        <v>1974698</v>
      </c>
      <c r="H177" s="38">
        <v>97512</v>
      </c>
      <c r="I177" s="38">
        <v>1930151</v>
      </c>
      <c r="J177" s="37">
        <v>-44547</v>
      </c>
      <c r="K177" s="38">
        <v>52965</v>
      </c>
      <c r="L177" s="22">
        <v>49.28</v>
      </c>
      <c r="M177" s="42">
        <v>322.596</v>
      </c>
      <c r="N177" s="40">
        <v>67.016327852794205</v>
      </c>
      <c r="O177" s="38">
        <v>0</v>
      </c>
      <c r="P177" s="38">
        <v>0</v>
      </c>
      <c r="Q177" s="38">
        <v>0</v>
      </c>
    </row>
    <row r="178" spans="1:17" s="35" customFormat="1" ht="14" x14ac:dyDescent="0.3">
      <c r="A178" s="22">
        <v>147902</v>
      </c>
      <c r="B178" s="22" t="s">
        <v>182</v>
      </c>
      <c r="C178" s="38">
        <v>13532371</v>
      </c>
      <c r="D178" s="39">
        <v>904223</v>
      </c>
      <c r="E178" s="38">
        <v>1331657280</v>
      </c>
      <c r="F178" s="23">
        <v>0.90090000000000003</v>
      </c>
      <c r="G178" s="38">
        <v>11996900</v>
      </c>
      <c r="H178" s="38">
        <v>0</v>
      </c>
      <c r="I178" s="38">
        <v>12622188</v>
      </c>
      <c r="J178" s="37">
        <v>0</v>
      </c>
      <c r="K178" s="38">
        <v>0</v>
      </c>
      <c r="L178" s="22">
        <v>49.28</v>
      </c>
      <c r="M178" s="42">
        <v>2139.9499999999998</v>
      </c>
      <c r="N178" s="40">
        <v>62.228429636206457</v>
      </c>
      <c r="O178" s="38">
        <v>0</v>
      </c>
      <c r="P178" s="38">
        <v>0</v>
      </c>
      <c r="Q178" s="38">
        <v>0</v>
      </c>
    </row>
    <row r="179" spans="1:17" s="35" customFormat="1" ht="14" x14ac:dyDescent="0.3">
      <c r="A179" s="22">
        <v>149901</v>
      </c>
      <c r="B179" s="22" t="s">
        <v>183</v>
      </c>
      <c r="C179" s="38">
        <v>10133567</v>
      </c>
      <c r="D179" s="39">
        <v>594973</v>
      </c>
      <c r="E179" s="38">
        <v>847042369</v>
      </c>
      <c r="F179" s="23">
        <v>0.90910000000000002</v>
      </c>
      <c r="G179" s="38">
        <v>7700462</v>
      </c>
      <c r="H179" s="38">
        <v>0</v>
      </c>
      <c r="I179" s="38">
        <v>7333357</v>
      </c>
      <c r="J179" s="37">
        <v>0</v>
      </c>
      <c r="K179" s="38">
        <v>0</v>
      </c>
      <c r="L179" s="22">
        <v>49.28</v>
      </c>
      <c r="M179" s="42">
        <v>1621.097</v>
      </c>
      <c r="N179" s="40">
        <v>52.251183550398281</v>
      </c>
      <c r="O179" s="38">
        <v>0</v>
      </c>
      <c r="P179" s="38">
        <v>0</v>
      </c>
      <c r="Q179" s="38">
        <v>0</v>
      </c>
    </row>
    <row r="180" spans="1:17" s="35" customFormat="1" ht="14" x14ac:dyDescent="0.3">
      <c r="A180" s="22">
        <v>149902</v>
      </c>
      <c r="B180" s="22" t="s">
        <v>184</v>
      </c>
      <c r="C180" s="38">
        <v>6506143</v>
      </c>
      <c r="D180" s="39">
        <v>320697</v>
      </c>
      <c r="E180" s="38">
        <v>2320343291</v>
      </c>
      <c r="F180" s="23">
        <v>0.89100000000000001</v>
      </c>
      <c r="G180" s="38">
        <v>20674259</v>
      </c>
      <c r="H180" s="38">
        <v>14488813</v>
      </c>
      <c r="I180" s="38">
        <v>20869719</v>
      </c>
      <c r="J180" s="37">
        <v>0</v>
      </c>
      <c r="K180" s="38">
        <v>14488813</v>
      </c>
      <c r="L180" s="22">
        <v>49.28</v>
      </c>
      <c r="M180" s="42">
        <v>1047.22</v>
      </c>
      <c r="N180" s="40">
        <v>221.57171282061077</v>
      </c>
      <c r="O180" s="38">
        <v>0</v>
      </c>
      <c r="P180" s="38">
        <v>0</v>
      </c>
      <c r="Q180" s="38">
        <v>0</v>
      </c>
    </row>
    <row r="181" spans="1:17" s="35" customFormat="1" ht="14" x14ac:dyDescent="0.3">
      <c r="A181" s="22">
        <v>150901</v>
      </c>
      <c r="B181" s="22" t="s">
        <v>185</v>
      </c>
      <c r="C181" s="38">
        <v>14990619</v>
      </c>
      <c r="D181" s="39">
        <v>1092107</v>
      </c>
      <c r="E181" s="38">
        <v>5112188418</v>
      </c>
      <c r="F181" s="23">
        <v>0.82200000000000006</v>
      </c>
      <c r="G181" s="38">
        <v>42022189</v>
      </c>
      <c r="H181" s="38">
        <v>28123677</v>
      </c>
      <c r="I181" s="38">
        <v>43745365</v>
      </c>
      <c r="J181" s="37">
        <v>0</v>
      </c>
      <c r="K181" s="38">
        <v>28123677</v>
      </c>
      <c r="L181" s="22">
        <v>49.28</v>
      </c>
      <c r="M181" s="42">
        <v>2377.7249999999999</v>
      </c>
      <c r="N181" s="40">
        <v>215.00335059773525</v>
      </c>
      <c r="O181" s="38">
        <v>0</v>
      </c>
      <c r="P181" s="38">
        <v>0</v>
      </c>
      <c r="Q181" s="38">
        <v>0</v>
      </c>
    </row>
    <row r="182" spans="1:17" s="35" customFormat="1" ht="14" x14ac:dyDescent="0.3">
      <c r="A182" s="22">
        <v>156902</v>
      </c>
      <c r="B182" s="22" t="s">
        <v>186</v>
      </c>
      <c r="C182" s="38">
        <v>10272103</v>
      </c>
      <c r="D182" s="39">
        <v>639586</v>
      </c>
      <c r="E182" s="38">
        <v>3617230135</v>
      </c>
      <c r="F182" s="23">
        <v>0.82469999999999999</v>
      </c>
      <c r="G182" s="38">
        <v>29831297</v>
      </c>
      <c r="H182" s="38">
        <v>20198780</v>
      </c>
      <c r="I182" s="38">
        <v>30309086</v>
      </c>
      <c r="J182" s="37">
        <v>0</v>
      </c>
      <c r="K182" s="38">
        <v>20198780</v>
      </c>
      <c r="L182" s="22">
        <v>49.28</v>
      </c>
      <c r="M182" s="42">
        <v>1655.201</v>
      </c>
      <c r="N182" s="40">
        <v>218.53721300313376</v>
      </c>
      <c r="O182" s="38">
        <v>0</v>
      </c>
      <c r="P182" s="38">
        <v>0</v>
      </c>
      <c r="Q182" s="38">
        <v>0</v>
      </c>
    </row>
    <row r="183" spans="1:17" s="35" customFormat="1" ht="14" x14ac:dyDescent="0.3">
      <c r="A183" s="22">
        <v>156905</v>
      </c>
      <c r="B183" s="22" t="s">
        <v>187</v>
      </c>
      <c r="C183" s="38">
        <v>2408274</v>
      </c>
      <c r="D183" s="39">
        <v>145856</v>
      </c>
      <c r="E183" s="38">
        <v>3593458437</v>
      </c>
      <c r="F183" s="23">
        <v>0.82469999999999999</v>
      </c>
      <c r="G183" s="38">
        <v>29635252</v>
      </c>
      <c r="H183" s="38">
        <v>27372834</v>
      </c>
      <c r="I183" s="38">
        <v>30213926</v>
      </c>
      <c r="J183" s="37">
        <v>0</v>
      </c>
      <c r="K183" s="38">
        <v>27372834</v>
      </c>
      <c r="L183" s="22">
        <v>49.28</v>
      </c>
      <c r="M183" s="42">
        <v>383.26</v>
      </c>
      <c r="N183" s="40">
        <v>937.60330767625101</v>
      </c>
      <c r="O183" s="38">
        <v>0</v>
      </c>
      <c r="P183" s="38">
        <v>0</v>
      </c>
      <c r="Q183" s="38">
        <v>0</v>
      </c>
    </row>
    <row r="184" spans="1:17" s="35" customFormat="1" ht="14" x14ac:dyDescent="0.3">
      <c r="A184" s="22">
        <v>158902</v>
      </c>
      <c r="B184" s="22" t="s">
        <v>188</v>
      </c>
      <c r="C184" s="38">
        <v>9343906</v>
      </c>
      <c r="D184" s="39">
        <v>571267</v>
      </c>
      <c r="E184" s="38">
        <v>1494628170</v>
      </c>
      <c r="F184" s="23">
        <v>0.82200000000000006</v>
      </c>
      <c r="G184" s="38">
        <v>12285844</v>
      </c>
      <c r="H184" s="38">
        <v>3513205</v>
      </c>
      <c r="I184" s="38">
        <v>11977978</v>
      </c>
      <c r="J184" s="37">
        <v>-307866</v>
      </c>
      <c r="K184" s="38">
        <v>3205339</v>
      </c>
      <c r="L184" s="22">
        <v>49.28</v>
      </c>
      <c r="M184" s="42">
        <v>1504.0890000000002</v>
      </c>
      <c r="N184" s="40">
        <v>99.370992673970747</v>
      </c>
      <c r="O184" s="38">
        <v>0</v>
      </c>
      <c r="P184" s="38">
        <v>0</v>
      </c>
      <c r="Q184" s="38">
        <v>0</v>
      </c>
    </row>
    <row r="185" spans="1:17" s="35" customFormat="1" ht="14" x14ac:dyDescent="0.3">
      <c r="A185" s="22">
        <v>158904</v>
      </c>
      <c r="B185" s="22" t="s">
        <v>189</v>
      </c>
      <c r="C185" s="38">
        <v>1055926</v>
      </c>
      <c r="D185" s="39">
        <v>51694</v>
      </c>
      <c r="E185" s="38">
        <v>367890795</v>
      </c>
      <c r="F185" s="23">
        <v>0.82200000000000006</v>
      </c>
      <c r="G185" s="38">
        <v>3024062</v>
      </c>
      <c r="H185" s="38">
        <v>2019830</v>
      </c>
      <c r="I185" s="38">
        <v>2972491</v>
      </c>
      <c r="J185" s="37">
        <v>-51571</v>
      </c>
      <c r="K185" s="38">
        <v>1968259</v>
      </c>
      <c r="L185" s="22">
        <v>49.28</v>
      </c>
      <c r="M185" s="42">
        <v>169.18600000000001</v>
      </c>
      <c r="N185" s="40">
        <v>217.447539985578</v>
      </c>
      <c r="O185" s="38">
        <v>0</v>
      </c>
      <c r="P185" s="38">
        <v>0</v>
      </c>
      <c r="Q185" s="38">
        <v>0</v>
      </c>
    </row>
    <row r="186" spans="1:17" s="35" customFormat="1" ht="14" x14ac:dyDescent="0.3">
      <c r="A186" s="22">
        <v>158905</v>
      </c>
      <c r="B186" s="22" t="s">
        <v>190</v>
      </c>
      <c r="C186" s="38">
        <v>12601402</v>
      </c>
      <c r="D186" s="39">
        <v>753512</v>
      </c>
      <c r="E186" s="38">
        <v>1386023000</v>
      </c>
      <c r="F186" s="23">
        <v>0.91339999999999999</v>
      </c>
      <c r="G186" s="38">
        <v>12659934</v>
      </c>
      <c r="H186" s="38">
        <v>812044</v>
      </c>
      <c r="I186" s="38">
        <v>13168279</v>
      </c>
      <c r="J186" s="37">
        <v>0</v>
      </c>
      <c r="K186" s="38">
        <v>812044</v>
      </c>
      <c r="L186" s="22">
        <v>49.28</v>
      </c>
      <c r="M186" s="42">
        <v>2029.845</v>
      </c>
      <c r="N186" s="40">
        <v>68.282208740076214</v>
      </c>
      <c r="O186" s="38">
        <v>0</v>
      </c>
      <c r="P186" s="38">
        <v>0</v>
      </c>
      <c r="Q186" s="38">
        <v>0</v>
      </c>
    </row>
    <row r="187" spans="1:17" s="35" customFormat="1" ht="14" x14ac:dyDescent="0.3">
      <c r="A187" s="22">
        <v>161903</v>
      </c>
      <c r="B187" s="22" t="s">
        <v>191</v>
      </c>
      <c r="C187" s="38">
        <v>62271144</v>
      </c>
      <c r="D187" s="39">
        <v>4989365</v>
      </c>
      <c r="E187" s="38">
        <v>6406696728</v>
      </c>
      <c r="F187" s="23">
        <v>0.84430000000000005</v>
      </c>
      <c r="G187" s="38">
        <v>54091740</v>
      </c>
      <c r="H187" s="38">
        <v>0</v>
      </c>
      <c r="I187" s="38">
        <v>54136782</v>
      </c>
      <c r="J187" s="37">
        <v>0</v>
      </c>
      <c r="K187" s="38">
        <v>0</v>
      </c>
      <c r="L187" s="22">
        <v>49.28</v>
      </c>
      <c r="M187" s="42">
        <v>10025.206</v>
      </c>
      <c r="N187" s="40">
        <v>63.905886103487553</v>
      </c>
      <c r="O187" s="38">
        <v>0</v>
      </c>
      <c r="P187" s="38">
        <v>0</v>
      </c>
      <c r="Q187" s="38">
        <v>0</v>
      </c>
    </row>
    <row r="188" spans="1:17" s="35" customFormat="1" ht="14" x14ac:dyDescent="0.3">
      <c r="A188" s="22">
        <v>162904</v>
      </c>
      <c r="B188" s="22" t="s">
        <v>192</v>
      </c>
      <c r="C188" s="38">
        <v>3215598</v>
      </c>
      <c r="D188" s="39">
        <v>162916</v>
      </c>
      <c r="E188" s="38">
        <v>2949749100</v>
      </c>
      <c r="F188" s="23">
        <v>0.90210000000000001</v>
      </c>
      <c r="G188" s="38">
        <v>26609687</v>
      </c>
      <c r="H188" s="38">
        <v>23557005</v>
      </c>
      <c r="I188" s="38">
        <v>27594930</v>
      </c>
      <c r="J188" s="37">
        <v>0</v>
      </c>
      <c r="K188" s="38">
        <v>23557005</v>
      </c>
      <c r="L188" s="22">
        <v>49.28</v>
      </c>
      <c r="M188" s="42">
        <v>505.577</v>
      </c>
      <c r="N188" s="40">
        <v>583.44210674140641</v>
      </c>
      <c r="O188" s="38">
        <v>0</v>
      </c>
      <c r="P188" s="38">
        <v>0</v>
      </c>
      <c r="Q188" s="38">
        <v>0</v>
      </c>
    </row>
    <row r="189" spans="1:17" s="35" customFormat="1" ht="14" x14ac:dyDescent="0.3">
      <c r="A189" s="22">
        <v>165901</v>
      </c>
      <c r="B189" s="22" t="s">
        <v>193</v>
      </c>
      <c r="C189" s="38">
        <v>186844302</v>
      </c>
      <c r="D189" s="39">
        <v>15112118</v>
      </c>
      <c r="E189" s="38">
        <v>36143744692</v>
      </c>
      <c r="F189" s="23">
        <v>0.91339999999999999</v>
      </c>
      <c r="G189" s="38">
        <v>330136964</v>
      </c>
      <c r="H189" s="38">
        <v>158404780</v>
      </c>
      <c r="I189" s="38">
        <v>318580030</v>
      </c>
      <c r="J189" s="37">
        <v>-11556934</v>
      </c>
      <c r="K189" s="38">
        <v>146847846</v>
      </c>
      <c r="L189" s="22">
        <v>49.28</v>
      </c>
      <c r="M189" s="42">
        <v>30063.804</v>
      </c>
      <c r="N189" s="40">
        <v>120.2234577234471</v>
      </c>
      <c r="O189" s="38">
        <v>0</v>
      </c>
      <c r="P189" s="38">
        <v>0</v>
      </c>
      <c r="Q189" s="38">
        <v>0</v>
      </c>
    </row>
    <row r="190" spans="1:17" s="35" customFormat="1" ht="14" x14ac:dyDescent="0.3">
      <c r="A190" s="22">
        <v>165902</v>
      </c>
      <c r="B190" s="22" t="s">
        <v>194</v>
      </c>
      <c r="C190" s="38">
        <v>25310364</v>
      </c>
      <c r="D190" s="39">
        <v>1780469</v>
      </c>
      <c r="E190" s="38">
        <v>3353805268</v>
      </c>
      <c r="F190" s="23">
        <v>0.82200000000000006</v>
      </c>
      <c r="G190" s="38">
        <v>27568279</v>
      </c>
      <c r="H190" s="38">
        <v>4038384</v>
      </c>
      <c r="I190" s="38">
        <v>26251600</v>
      </c>
      <c r="J190" s="37">
        <v>-1316679</v>
      </c>
      <c r="K190" s="38">
        <v>2721705</v>
      </c>
      <c r="L190" s="22">
        <v>49.28</v>
      </c>
      <c r="M190" s="42">
        <v>4075.5980000000004</v>
      </c>
      <c r="N190" s="40">
        <v>82.289893851159988</v>
      </c>
      <c r="O190" s="38">
        <v>1110675.4460032003</v>
      </c>
      <c r="P190" s="38">
        <v>1854654</v>
      </c>
      <c r="Q190" s="38">
        <v>743978.55399679975</v>
      </c>
    </row>
    <row r="191" spans="1:17" s="35" customFormat="1" ht="14" x14ac:dyDescent="0.3">
      <c r="A191" s="22">
        <v>166902</v>
      </c>
      <c r="B191" s="22" t="s">
        <v>195</v>
      </c>
      <c r="C191" s="38">
        <v>1823407</v>
      </c>
      <c r="D191" s="39">
        <v>93743</v>
      </c>
      <c r="E191" s="38">
        <v>197004294</v>
      </c>
      <c r="F191" s="23">
        <v>0.82469999999999999</v>
      </c>
      <c r="G191" s="38">
        <v>1624694</v>
      </c>
      <c r="H191" s="38">
        <v>0</v>
      </c>
      <c r="I191" s="38">
        <v>1669736</v>
      </c>
      <c r="J191" s="37">
        <v>0</v>
      </c>
      <c r="K191" s="38">
        <v>0</v>
      </c>
      <c r="L191" s="22">
        <v>49.28</v>
      </c>
      <c r="M191" s="42">
        <v>293.202</v>
      </c>
      <c r="N191" s="40">
        <v>67.190637853766347</v>
      </c>
      <c r="O191" s="38">
        <v>0</v>
      </c>
      <c r="P191" s="38">
        <v>0</v>
      </c>
      <c r="Q191" s="38">
        <v>0</v>
      </c>
    </row>
    <row r="192" spans="1:17" s="35" customFormat="1" ht="14" x14ac:dyDescent="0.3">
      <c r="A192" s="22">
        <v>168902</v>
      </c>
      <c r="B192" s="22" t="s">
        <v>196</v>
      </c>
      <c r="C192" s="38">
        <v>1956152</v>
      </c>
      <c r="D192" s="39">
        <v>72695</v>
      </c>
      <c r="E192" s="38">
        <v>173938701</v>
      </c>
      <c r="F192" s="23">
        <v>0.87770000000000004</v>
      </c>
      <c r="G192" s="38">
        <v>1526660</v>
      </c>
      <c r="H192" s="38">
        <v>0</v>
      </c>
      <c r="I192" s="38">
        <v>1521507</v>
      </c>
      <c r="J192" s="37">
        <v>0</v>
      </c>
      <c r="K192" s="38">
        <v>0</v>
      </c>
      <c r="L192" s="22">
        <v>49.28</v>
      </c>
      <c r="M192" s="42">
        <v>314.887</v>
      </c>
      <c r="N192" s="40">
        <v>55.238450936367656</v>
      </c>
      <c r="O192" s="38">
        <v>0</v>
      </c>
      <c r="P192" s="38">
        <v>0</v>
      </c>
      <c r="Q192" s="38">
        <v>0</v>
      </c>
    </row>
    <row r="193" spans="1:17" s="35" customFormat="1" ht="14" x14ac:dyDescent="0.3">
      <c r="A193" s="22">
        <v>168903</v>
      </c>
      <c r="B193" s="22" t="s">
        <v>197</v>
      </c>
      <c r="C193" s="38">
        <v>2620924</v>
      </c>
      <c r="D193" s="39">
        <v>142416</v>
      </c>
      <c r="E193" s="38">
        <v>258753384</v>
      </c>
      <c r="F193" s="23">
        <v>0.91339999999999999</v>
      </c>
      <c r="G193" s="38">
        <v>2363453</v>
      </c>
      <c r="H193" s="38">
        <v>0</v>
      </c>
      <c r="I193" s="38">
        <v>2577124</v>
      </c>
      <c r="J193" s="37">
        <v>0</v>
      </c>
      <c r="K193" s="38">
        <v>0</v>
      </c>
      <c r="L193" s="22">
        <v>49.28</v>
      </c>
      <c r="M193" s="42">
        <v>421.05200000000002</v>
      </c>
      <c r="N193" s="40">
        <v>61.454020881031312</v>
      </c>
      <c r="O193" s="38">
        <v>0</v>
      </c>
      <c r="P193" s="38">
        <v>0</v>
      </c>
      <c r="Q193" s="38">
        <v>0</v>
      </c>
    </row>
    <row r="194" spans="1:17" s="35" customFormat="1" ht="14" x14ac:dyDescent="0.3">
      <c r="A194" s="22">
        <v>169906</v>
      </c>
      <c r="B194" s="22" t="s">
        <v>198</v>
      </c>
      <c r="C194" s="38">
        <v>1700600</v>
      </c>
      <c r="D194" s="39">
        <v>82253</v>
      </c>
      <c r="E194" s="38">
        <v>148193848</v>
      </c>
      <c r="F194" s="23">
        <v>0.82200000000000006</v>
      </c>
      <c r="G194" s="38">
        <v>1218153</v>
      </c>
      <c r="H194" s="38">
        <v>0</v>
      </c>
      <c r="I194" s="38">
        <v>1214605</v>
      </c>
      <c r="J194" s="37">
        <v>0</v>
      </c>
      <c r="K194" s="38">
        <v>0</v>
      </c>
      <c r="L194" s="22">
        <v>49.28</v>
      </c>
      <c r="M194" s="42">
        <v>270.745</v>
      </c>
      <c r="N194" s="40">
        <v>54.735580712478523</v>
      </c>
      <c r="O194" s="38">
        <v>0</v>
      </c>
      <c r="P194" s="38">
        <v>0</v>
      </c>
      <c r="Q194" s="38">
        <v>0</v>
      </c>
    </row>
    <row r="195" spans="1:17" s="35" customFormat="1" ht="14" x14ac:dyDescent="0.3">
      <c r="A195" s="22">
        <v>169910</v>
      </c>
      <c r="B195" s="22" t="s">
        <v>199</v>
      </c>
      <c r="C195" s="38">
        <v>1937230</v>
      </c>
      <c r="D195" s="39">
        <v>97609</v>
      </c>
      <c r="E195" s="38">
        <v>193283403</v>
      </c>
      <c r="F195" s="23">
        <v>0.91339999999999999</v>
      </c>
      <c r="G195" s="38">
        <v>1765451</v>
      </c>
      <c r="H195" s="38">
        <v>0</v>
      </c>
      <c r="I195" s="38">
        <v>1758332</v>
      </c>
      <c r="J195" s="37">
        <v>0</v>
      </c>
      <c r="K195" s="38">
        <v>0</v>
      </c>
      <c r="L195" s="22">
        <v>49.28</v>
      </c>
      <c r="M195" s="42">
        <v>309.54599999999999</v>
      </c>
      <c r="N195" s="40">
        <v>62.440930588668571</v>
      </c>
      <c r="O195" s="38">
        <v>0</v>
      </c>
      <c r="P195" s="38">
        <v>0</v>
      </c>
      <c r="Q195" s="38">
        <v>0</v>
      </c>
    </row>
    <row r="196" spans="1:17" s="35" customFormat="1" ht="14" x14ac:dyDescent="0.3">
      <c r="A196" s="22">
        <v>170902</v>
      </c>
      <c r="B196" s="22" t="s">
        <v>200</v>
      </c>
      <c r="C196" s="38">
        <v>491926570</v>
      </c>
      <c r="D196" s="39">
        <v>39908494</v>
      </c>
      <c r="E196" s="38">
        <v>43619075089</v>
      </c>
      <c r="F196" s="23">
        <v>0.86599999999999999</v>
      </c>
      <c r="G196" s="38">
        <v>377741190</v>
      </c>
      <c r="H196" s="38">
        <v>0</v>
      </c>
      <c r="I196" s="38">
        <v>378136552</v>
      </c>
      <c r="J196" s="37">
        <v>0</v>
      </c>
      <c r="K196" s="38">
        <v>0</v>
      </c>
      <c r="L196" s="22">
        <v>49.28</v>
      </c>
      <c r="M196" s="42">
        <v>78818.179000000004</v>
      </c>
      <c r="N196" s="40">
        <v>55.341389058227293</v>
      </c>
      <c r="O196" s="38">
        <v>0</v>
      </c>
      <c r="P196" s="38">
        <v>0</v>
      </c>
      <c r="Q196" s="38">
        <v>0</v>
      </c>
    </row>
    <row r="197" spans="1:17" s="35" customFormat="1" ht="14" x14ac:dyDescent="0.3">
      <c r="A197" s="22">
        <v>170903</v>
      </c>
      <c r="B197" s="22" t="s">
        <v>201</v>
      </c>
      <c r="C197" s="38">
        <v>66486921</v>
      </c>
      <c r="D197" s="39">
        <v>5483970</v>
      </c>
      <c r="E197" s="38">
        <v>7375421824</v>
      </c>
      <c r="F197" s="23">
        <v>0.8357</v>
      </c>
      <c r="G197" s="38">
        <v>61636400</v>
      </c>
      <c r="H197" s="38">
        <v>633449</v>
      </c>
      <c r="I197" s="38">
        <v>62616199</v>
      </c>
      <c r="J197" s="37">
        <v>0</v>
      </c>
      <c r="K197" s="38">
        <v>633449</v>
      </c>
      <c r="L197" s="22">
        <v>49.28</v>
      </c>
      <c r="M197" s="42">
        <v>10622.198</v>
      </c>
      <c r="N197" s="40">
        <v>69.434045797301081</v>
      </c>
      <c r="O197" s="38">
        <v>0</v>
      </c>
      <c r="P197" s="38">
        <v>0</v>
      </c>
      <c r="Q197" s="38">
        <v>0</v>
      </c>
    </row>
    <row r="198" spans="1:17" s="35" customFormat="1" ht="14" x14ac:dyDescent="0.3">
      <c r="A198" s="22">
        <v>170906</v>
      </c>
      <c r="B198" s="22" t="s">
        <v>202</v>
      </c>
      <c r="C198" s="38">
        <v>102262428</v>
      </c>
      <c r="D198" s="39">
        <v>7981955</v>
      </c>
      <c r="E198" s="38">
        <v>8391189502</v>
      </c>
      <c r="F198" s="23">
        <v>0.82769999999999999</v>
      </c>
      <c r="G198" s="38">
        <v>69453876</v>
      </c>
      <c r="H198" s="38">
        <v>0</v>
      </c>
      <c r="I198" s="38">
        <v>69259213</v>
      </c>
      <c r="J198" s="37">
        <v>0</v>
      </c>
      <c r="K198" s="38">
        <v>0</v>
      </c>
      <c r="L198" s="22">
        <v>49.28</v>
      </c>
      <c r="M198" s="42">
        <v>16341.710999999999</v>
      </c>
      <c r="N198" s="40">
        <v>51.348292121920402</v>
      </c>
      <c r="O198" s="38">
        <v>0</v>
      </c>
      <c r="P198" s="38">
        <v>0</v>
      </c>
      <c r="Q198" s="38">
        <v>0</v>
      </c>
    </row>
    <row r="199" spans="1:17" s="35" customFormat="1" ht="14" x14ac:dyDescent="0.3">
      <c r="A199" s="22">
        <v>176901</v>
      </c>
      <c r="B199" s="22" t="s">
        <v>203</v>
      </c>
      <c r="C199" s="38">
        <v>2649296</v>
      </c>
      <c r="D199" s="39">
        <v>128150</v>
      </c>
      <c r="E199" s="38">
        <v>261002946</v>
      </c>
      <c r="F199" s="23">
        <v>0.85540000000000005</v>
      </c>
      <c r="G199" s="38">
        <v>2232619</v>
      </c>
      <c r="H199" s="38">
        <v>0</v>
      </c>
      <c r="I199" s="38">
        <v>2068579</v>
      </c>
      <c r="J199" s="37">
        <v>0</v>
      </c>
      <c r="K199" s="38">
        <v>0</v>
      </c>
      <c r="L199" s="22">
        <v>49.28</v>
      </c>
      <c r="M199" s="42">
        <v>421.31700000000001</v>
      </c>
      <c r="N199" s="40">
        <v>61.949303256217995</v>
      </c>
      <c r="O199" s="38">
        <v>112117.50950399999</v>
      </c>
      <c r="P199" s="38">
        <v>140942</v>
      </c>
      <c r="Q199" s="38">
        <v>28824.490496000013</v>
      </c>
    </row>
    <row r="200" spans="1:17" s="35" customFormat="1" ht="14" x14ac:dyDescent="0.3">
      <c r="A200" s="22">
        <v>176903</v>
      </c>
      <c r="B200" s="22" t="s">
        <v>204</v>
      </c>
      <c r="C200" s="38">
        <v>5730567</v>
      </c>
      <c r="D200" s="39">
        <v>300503</v>
      </c>
      <c r="E200" s="38">
        <v>608184128</v>
      </c>
      <c r="F200" s="23">
        <v>0.82469999999999999</v>
      </c>
      <c r="G200" s="38">
        <v>5015695</v>
      </c>
      <c r="H200" s="38">
        <v>0</v>
      </c>
      <c r="I200" s="38">
        <v>4901891</v>
      </c>
      <c r="J200" s="37">
        <v>0</v>
      </c>
      <c r="K200" s="38">
        <v>0</v>
      </c>
      <c r="L200" s="22">
        <v>49.28</v>
      </c>
      <c r="M200" s="42">
        <v>923.61400000000003</v>
      </c>
      <c r="N200" s="40">
        <v>65.84830113012579</v>
      </c>
      <c r="O200" s="38">
        <v>0</v>
      </c>
      <c r="P200" s="38">
        <v>0</v>
      </c>
      <c r="Q200" s="38">
        <v>0</v>
      </c>
    </row>
    <row r="201" spans="1:17" s="35" customFormat="1" ht="14" x14ac:dyDescent="0.3">
      <c r="A201" s="22">
        <v>177903</v>
      </c>
      <c r="B201" s="22" t="s">
        <v>205</v>
      </c>
      <c r="C201" s="38">
        <v>2081653</v>
      </c>
      <c r="D201" s="39">
        <v>90766</v>
      </c>
      <c r="E201" s="38">
        <v>705655305</v>
      </c>
      <c r="F201" s="23">
        <v>0.87790000000000001</v>
      </c>
      <c r="G201" s="38">
        <v>6194948</v>
      </c>
      <c r="H201" s="38">
        <v>4204061</v>
      </c>
      <c r="I201" s="38">
        <v>6097838</v>
      </c>
      <c r="J201" s="37">
        <v>-97110</v>
      </c>
      <c r="K201" s="38">
        <v>4106951</v>
      </c>
      <c r="L201" s="22">
        <v>49.28</v>
      </c>
      <c r="M201" s="42">
        <v>326.69400000000002</v>
      </c>
      <c r="N201" s="40">
        <v>215.99885672831456</v>
      </c>
      <c r="O201" s="38">
        <v>0</v>
      </c>
      <c r="P201" s="38">
        <v>0</v>
      </c>
      <c r="Q201" s="38">
        <v>0</v>
      </c>
    </row>
    <row r="202" spans="1:17" s="35" customFormat="1" ht="14" x14ac:dyDescent="0.3">
      <c r="A202" s="22">
        <v>177905</v>
      </c>
      <c r="B202" s="22" t="s">
        <v>206</v>
      </c>
      <c r="C202" s="38">
        <v>2316542</v>
      </c>
      <c r="D202" s="39">
        <v>128470</v>
      </c>
      <c r="E202" s="38">
        <v>380124033</v>
      </c>
      <c r="F202" s="23">
        <v>0.82200000000000006</v>
      </c>
      <c r="G202" s="38">
        <v>3124620</v>
      </c>
      <c r="H202" s="38">
        <v>936548</v>
      </c>
      <c r="I202" s="38">
        <v>3346727</v>
      </c>
      <c r="J202" s="37">
        <v>0</v>
      </c>
      <c r="K202" s="38">
        <v>936548</v>
      </c>
      <c r="L202" s="22">
        <v>49.28</v>
      </c>
      <c r="M202" s="42">
        <v>372.923</v>
      </c>
      <c r="N202" s="40">
        <v>101.93097046843451</v>
      </c>
      <c r="O202" s="38">
        <v>101995.93219199999</v>
      </c>
      <c r="P202" s="38">
        <v>210969</v>
      </c>
      <c r="Q202" s="38">
        <v>108973.06780800001</v>
      </c>
    </row>
    <row r="203" spans="1:17" s="35" customFormat="1" ht="14" x14ac:dyDescent="0.3">
      <c r="A203" s="22">
        <v>178908</v>
      </c>
      <c r="B203" s="22" t="s">
        <v>207</v>
      </c>
      <c r="C203" s="38">
        <v>5063008</v>
      </c>
      <c r="D203" s="39">
        <v>300894</v>
      </c>
      <c r="E203" s="38">
        <v>3320946319</v>
      </c>
      <c r="F203" s="23">
        <v>0.82200000000000006</v>
      </c>
      <c r="G203" s="38">
        <v>27298179</v>
      </c>
      <c r="H203" s="38">
        <v>22536065</v>
      </c>
      <c r="I203" s="38">
        <v>26343480</v>
      </c>
      <c r="J203" s="37">
        <v>-954699</v>
      </c>
      <c r="K203" s="38">
        <v>21581366</v>
      </c>
      <c r="L203" s="22">
        <v>49.28</v>
      </c>
      <c r="M203" s="42">
        <v>819.84400000000005</v>
      </c>
      <c r="N203" s="40">
        <v>405.07051573226119</v>
      </c>
      <c r="O203" s="38">
        <v>0</v>
      </c>
      <c r="P203" s="38">
        <v>0</v>
      </c>
      <c r="Q203" s="38">
        <v>0</v>
      </c>
    </row>
    <row r="204" spans="1:17" s="35" customFormat="1" ht="14" x14ac:dyDescent="0.3">
      <c r="A204" s="22">
        <v>178912</v>
      </c>
      <c r="B204" s="22" t="s">
        <v>208</v>
      </c>
      <c r="C204" s="38">
        <v>30584877</v>
      </c>
      <c r="D204" s="39">
        <v>2162760</v>
      </c>
      <c r="E204" s="38">
        <v>3440078433</v>
      </c>
      <c r="F204" s="23">
        <v>0.8921</v>
      </c>
      <c r="G204" s="38">
        <v>30688940</v>
      </c>
      <c r="H204" s="38">
        <v>2266823</v>
      </c>
      <c r="I204" s="38">
        <v>27310590</v>
      </c>
      <c r="J204" s="37">
        <v>-3378350</v>
      </c>
      <c r="K204" s="38">
        <v>0</v>
      </c>
      <c r="L204" s="22">
        <v>49.28</v>
      </c>
      <c r="M204" s="42">
        <v>4932.866</v>
      </c>
      <c r="N204" s="40">
        <v>69.73792584270484</v>
      </c>
      <c r="O204" s="38">
        <v>1261645.5933312001</v>
      </c>
      <c r="P204" s="38">
        <v>1785401</v>
      </c>
      <c r="Q204" s="38">
        <v>523755.40666879993</v>
      </c>
    </row>
    <row r="205" spans="1:17" s="35" customFormat="1" ht="14" x14ac:dyDescent="0.3">
      <c r="A205" s="22">
        <v>178914</v>
      </c>
      <c r="B205" s="22" t="s">
        <v>209</v>
      </c>
      <c r="C205" s="38">
        <v>43643850</v>
      </c>
      <c r="D205" s="39">
        <v>3217680</v>
      </c>
      <c r="E205" s="38">
        <v>3675702668</v>
      </c>
      <c r="F205" s="23">
        <v>0.85230000000000006</v>
      </c>
      <c r="G205" s="38">
        <v>31328014</v>
      </c>
      <c r="H205" s="38">
        <v>0</v>
      </c>
      <c r="I205" s="38">
        <v>30581552</v>
      </c>
      <c r="J205" s="37">
        <v>0</v>
      </c>
      <c r="K205" s="38">
        <v>0</v>
      </c>
      <c r="L205" s="22">
        <v>49.28</v>
      </c>
      <c r="M205" s="42">
        <v>7042.63</v>
      </c>
      <c r="N205" s="40">
        <v>52.192187691246026</v>
      </c>
      <c r="O205" s="38">
        <v>0</v>
      </c>
      <c r="P205" s="38">
        <v>0</v>
      </c>
      <c r="Q205" s="38">
        <v>0</v>
      </c>
    </row>
    <row r="206" spans="1:17" s="35" customFormat="1" ht="14" x14ac:dyDescent="0.3">
      <c r="A206" s="22">
        <v>180902</v>
      </c>
      <c r="B206" s="22" t="s">
        <v>210</v>
      </c>
      <c r="C206" s="38">
        <v>3963549</v>
      </c>
      <c r="D206" s="39">
        <v>214182</v>
      </c>
      <c r="E206" s="38">
        <v>334197414</v>
      </c>
      <c r="F206" s="23">
        <v>0.82469999999999999</v>
      </c>
      <c r="G206" s="38">
        <v>2756126</v>
      </c>
      <c r="H206" s="38">
        <v>0</v>
      </c>
      <c r="I206" s="38">
        <v>2744641</v>
      </c>
      <c r="J206" s="37">
        <v>0</v>
      </c>
      <c r="K206" s="38">
        <v>0</v>
      </c>
      <c r="L206" s="22">
        <v>49.28</v>
      </c>
      <c r="M206" s="42">
        <v>636.80400000000009</v>
      </c>
      <c r="N206" s="40">
        <v>52.480420035050031</v>
      </c>
      <c r="O206" s="38">
        <v>0</v>
      </c>
      <c r="P206" s="38">
        <v>0</v>
      </c>
      <c r="Q206" s="38">
        <v>0</v>
      </c>
    </row>
    <row r="207" spans="1:17" s="35" customFormat="1" ht="14" x14ac:dyDescent="0.3">
      <c r="A207" s="22">
        <v>180904</v>
      </c>
      <c r="B207" s="22" t="s">
        <v>211</v>
      </c>
      <c r="C207" s="38">
        <v>2231725</v>
      </c>
      <c r="D207" s="39">
        <v>134333</v>
      </c>
      <c r="E207" s="38">
        <v>210687658</v>
      </c>
      <c r="F207" s="23">
        <v>0.91339999999999999</v>
      </c>
      <c r="G207" s="38">
        <v>1924421</v>
      </c>
      <c r="H207" s="38">
        <v>0</v>
      </c>
      <c r="I207" s="38">
        <v>1873729</v>
      </c>
      <c r="J207" s="37">
        <v>0</v>
      </c>
      <c r="K207" s="38">
        <v>0</v>
      </c>
      <c r="L207" s="22">
        <v>49.28</v>
      </c>
      <c r="M207" s="42">
        <v>359.32600000000002</v>
      </c>
      <c r="N207" s="40">
        <v>58.634125557293373</v>
      </c>
      <c r="O207" s="38">
        <v>0</v>
      </c>
      <c r="P207" s="38">
        <v>0</v>
      </c>
      <c r="Q207" s="38">
        <v>0</v>
      </c>
    </row>
    <row r="208" spans="1:17" s="35" customFormat="1" ht="14" x14ac:dyDescent="0.3">
      <c r="A208" s="22">
        <v>181906</v>
      </c>
      <c r="B208" s="22" t="s">
        <v>212</v>
      </c>
      <c r="C208" s="38">
        <v>20717780</v>
      </c>
      <c r="D208" s="39">
        <v>1388907</v>
      </c>
      <c r="E208" s="38">
        <v>1979723049</v>
      </c>
      <c r="F208" s="23">
        <v>0.91339999999999999</v>
      </c>
      <c r="G208" s="38">
        <v>18082790</v>
      </c>
      <c r="H208" s="38">
        <v>0</v>
      </c>
      <c r="I208" s="38">
        <v>18179269</v>
      </c>
      <c r="J208" s="37">
        <v>0</v>
      </c>
      <c r="K208" s="38">
        <v>0</v>
      </c>
      <c r="L208" s="22">
        <v>49.28</v>
      </c>
      <c r="M208" s="42">
        <v>3339.68</v>
      </c>
      <c r="N208" s="40">
        <v>59.278824587984474</v>
      </c>
      <c r="O208" s="38">
        <v>697816.78489600006</v>
      </c>
      <c r="P208" s="38">
        <v>839403</v>
      </c>
      <c r="Q208" s="38">
        <v>141586.21510399994</v>
      </c>
    </row>
    <row r="209" spans="1:17" s="35" customFormat="1" ht="14" x14ac:dyDescent="0.3">
      <c r="A209" s="22">
        <v>182901</v>
      </c>
      <c r="B209" s="22" t="s">
        <v>213</v>
      </c>
      <c r="C209" s="38">
        <v>2489182</v>
      </c>
      <c r="D209" s="39">
        <v>149661</v>
      </c>
      <c r="E209" s="38">
        <v>202108828</v>
      </c>
      <c r="F209" s="23">
        <v>0.84110000000000007</v>
      </c>
      <c r="G209" s="38">
        <v>1699937</v>
      </c>
      <c r="H209" s="38">
        <v>0</v>
      </c>
      <c r="I209" s="38">
        <v>1648480</v>
      </c>
      <c r="J209" s="37">
        <v>0</v>
      </c>
      <c r="K209" s="38">
        <v>0</v>
      </c>
      <c r="L209" s="22">
        <v>49.28</v>
      </c>
      <c r="M209" s="42">
        <v>400.87600000000003</v>
      </c>
      <c r="N209" s="40">
        <v>50.416794220656755</v>
      </c>
      <c r="O209" s="38">
        <v>0</v>
      </c>
      <c r="P209" s="38">
        <v>0</v>
      </c>
      <c r="Q209" s="38">
        <v>0</v>
      </c>
    </row>
    <row r="210" spans="1:17" s="35" customFormat="1" ht="14" x14ac:dyDescent="0.3">
      <c r="A210" s="22">
        <v>182902</v>
      </c>
      <c r="B210" s="22" t="s">
        <v>214</v>
      </c>
      <c r="C210" s="38">
        <v>3830282</v>
      </c>
      <c r="D210" s="39">
        <v>187160</v>
      </c>
      <c r="E210" s="38">
        <v>1174329505</v>
      </c>
      <c r="F210" s="23">
        <v>0.86150000000000004</v>
      </c>
      <c r="G210" s="38">
        <v>10116849</v>
      </c>
      <c r="H210" s="38">
        <v>6473727</v>
      </c>
      <c r="I210" s="38">
        <v>10749319</v>
      </c>
      <c r="J210" s="37">
        <v>0</v>
      </c>
      <c r="K210" s="38">
        <v>6473727</v>
      </c>
      <c r="L210" s="22">
        <v>49.28</v>
      </c>
      <c r="M210" s="42">
        <v>606.44600000000003</v>
      </c>
      <c r="N210" s="40">
        <v>193.64123186565664</v>
      </c>
      <c r="O210" s="38">
        <v>0</v>
      </c>
      <c r="P210" s="38">
        <v>0</v>
      </c>
      <c r="Q210" s="38">
        <v>0</v>
      </c>
    </row>
    <row r="211" spans="1:17" s="35" customFormat="1" ht="14" x14ac:dyDescent="0.3">
      <c r="A211" s="22">
        <v>182904</v>
      </c>
      <c r="B211" s="22" t="s">
        <v>215</v>
      </c>
      <c r="C211" s="38">
        <v>5046776</v>
      </c>
      <c r="D211" s="39">
        <v>280495</v>
      </c>
      <c r="E211" s="38">
        <v>406149297</v>
      </c>
      <c r="F211" s="23">
        <v>0.82200000000000006</v>
      </c>
      <c r="G211" s="38">
        <v>3338547</v>
      </c>
      <c r="H211" s="38">
        <v>0</v>
      </c>
      <c r="I211" s="38">
        <v>3323521</v>
      </c>
      <c r="J211" s="37">
        <v>0</v>
      </c>
      <c r="K211" s="38">
        <v>0</v>
      </c>
      <c r="L211" s="22">
        <v>49.28</v>
      </c>
      <c r="M211" s="42">
        <v>799.93900000000008</v>
      </c>
      <c r="N211" s="40">
        <v>50.772533530681706</v>
      </c>
      <c r="O211" s="38">
        <v>228641.76473600004</v>
      </c>
      <c r="P211" s="38">
        <v>235567</v>
      </c>
      <c r="Q211" s="38">
        <v>6925.235263999959</v>
      </c>
    </row>
    <row r="212" spans="1:17" s="35" customFormat="1" ht="14" x14ac:dyDescent="0.3">
      <c r="A212" s="22">
        <v>182906</v>
      </c>
      <c r="B212" s="22" t="s">
        <v>216</v>
      </c>
      <c r="C212" s="38">
        <v>998607</v>
      </c>
      <c r="D212" s="39">
        <v>50059</v>
      </c>
      <c r="E212" s="38">
        <v>627535119</v>
      </c>
      <c r="F212" s="23">
        <v>0.87</v>
      </c>
      <c r="G212" s="38">
        <v>5459556</v>
      </c>
      <c r="H212" s="38">
        <v>4511008</v>
      </c>
      <c r="I212" s="38">
        <v>5274134</v>
      </c>
      <c r="J212" s="37">
        <v>-185422</v>
      </c>
      <c r="K212" s="38">
        <v>4325586</v>
      </c>
      <c r="L212" s="22">
        <v>49.28</v>
      </c>
      <c r="M212" s="42">
        <v>157.714</v>
      </c>
      <c r="N212" s="40">
        <v>397.89436511660347</v>
      </c>
      <c r="O212" s="38">
        <v>0</v>
      </c>
      <c r="P212" s="38">
        <v>0</v>
      </c>
      <c r="Q212" s="38">
        <v>0</v>
      </c>
    </row>
    <row r="213" spans="1:17" s="35" customFormat="1" ht="14" x14ac:dyDescent="0.3">
      <c r="A213" s="22">
        <v>183902</v>
      </c>
      <c r="B213" s="22" t="s">
        <v>217</v>
      </c>
      <c r="C213" s="38">
        <v>22278282</v>
      </c>
      <c r="D213" s="39">
        <v>1530105</v>
      </c>
      <c r="E213" s="38">
        <v>3090692528</v>
      </c>
      <c r="F213" s="23">
        <v>0.87560000000000004</v>
      </c>
      <c r="G213" s="38">
        <v>27062104</v>
      </c>
      <c r="H213" s="38">
        <v>6313927</v>
      </c>
      <c r="I213" s="38">
        <v>29963958</v>
      </c>
      <c r="J213" s="37">
        <v>0</v>
      </c>
      <c r="K213" s="38">
        <v>6313927</v>
      </c>
      <c r="L213" s="22">
        <v>49.28</v>
      </c>
      <c r="M213" s="42">
        <v>3547.35</v>
      </c>
      <c r="N213" s="40">
        <v>87.126799667357332</v>
      </c>
      <c r="O213" s="38">
        <v>202783.55327999999</v>
      </c>
      <c r="P213" s="38">
        <v>358520</v>
      </c>
      <c r="Q213" s="38">
        <v>155736.44672000001</v>
      </c>
    </row>
    <row r="214" spans="1:17" s="35" customFormat="1" ht="14" x14ac:dyDescent="0.3">
      <c r="A214" s="22">
        <v>184903</v>
      </c>
      <c r="B214" s="22" t="s">
        <v>218</v>
      </c>
      <c r="C214" s="38">
        <v>64011330</v>
      </c>
      <c r="D214" s="39">
        <v>4698323</v>
      </c>
      <c r="E214" s="38">
        <v>5919272598</v>
      </c>
      <c r="F214" s="23">
        <v>0.82200000000000006</v>
      </c>
      <c r="G214" s="38">
        <v>48656421</v>
      </c>
      <c r="H214" s="38">
        <v>0</v>
      </c>
      <c r="I214" s="38">
        <v>48676989</v>
      </c>
      <c r="J214" s="37">
        <v>0</v>
      </c>
      <c r="K214" s="38">
        <v>0</v>
      </c>
      <c r="L214" s="22">
        <v>49.28</v>
      </c>
      <c r="M214" s="42">
        <v>10267.73</v>
      </c>
      <c r="N214" s="40">
        <v>57.649281759454134</v>
      </c>
      <c r="O214" s="38">
        <v>2949943.4715520004</v>
      </c>
      <c r="P214" s="38">
        <v>3450936</v>
      </c>
      <c r="Q214" s="38">
        <v>500992.52844799962</v>
      </c>
    </row>
    <row r="215" spans="1:17" s="35" customFormat="1" ht="14" x14ac:dyDescent="0.3">
      <c r="A215" s="22">
        <v>184907</v>
      </c>
      <c r="B215" s="22" t="s">
        <v>219</v>
      </c>
      <c r="C215" s="38">
        <v>53226433</v>
      </c>
      <c r="D215" s="39">
        <v>4414760</v>
      </c>
      <c r="E215" s="38">
        <v>4837043995</v>
      </c>
      <c r="F215" s="23">
        <v>0.8296</v>
      </c>
      <c r="G215" s="38">
        <v>40128117</v>
      </c>
      <c r="H215" s="38">
        <v>0</v>
      </c>
      <c r="I215" s="38">
        <v>39876272</v>
      </c>
      <c r="J215" s="37">
        <v>0</v>
      </c>
      <c r="K215" s="38">
        <v>0</v>
      </c>
      <c r="L215" s="22">
        <v>49.28</v>
      </c>
      <c r="M215" s="42">
        <v>8530.2139999999999</v>
      </c>
      <c r="N215" s="40">
        <v>56.704837592585605</v>
      </c>
      <c r="O215" s="38">
        <v>2433936.1968768002</v>
      </c>
      <c r="P215" s="38">
        <v>2800648</v>
      </c>
      <c r="Q215" s="38">
        <v>366711.80312319985</v>
      </c>
    </row>
    <row r="216" spans="1:17" s="35" customFormat="1" ht="14" x14ac:dyDescent="0.3">
      <c r="A216" s="22">
        <v>184911</v>
      </c>
      <c r="B216" s="22" t="s">
        <v>220</v>
      </c>
      <c r="C216" s="38">
        <v>2715189</v>
      </c>
      <c r="D216" s="39">
        <v>146346</v>
      </c>
      <c r="E216" s="38">
        <v>251506989</v>
      </c>
      <c r="F216" s="23">
        <v>0.82200000000000006</v>
      </c>
      <c r="G216" s="38">
        <v>2067387</v>
      </c>
      <c r="H216" s="38">
        <v>0</v>
      </c>
      <c r="I216" s="38">
        <v>2092285</v>
      </c>
      <c r="J216" s="37">
        <v>0</v>
      </c>
      <c r="K216" s="38">
        <v>0</v>
      </c>
      <c r="L216" s="22">
        <v>49.28</v>
      </c>
      <c r="M216" s="42">
        <v>435.64600000000002</v>
      </c>
      <c r="N216" s="40">
        <v>57.731963337204981</v>
      </c>
      <c r="O216" s="38">
        <v>0</v>
      </c>
      <c r="P216" s="38">
        <v>0</v>
      </c>
      <c r="Q216" s="38">
        <v>0</v>
      </c>
    </row>
    <row r="217" spans="1:17" s="35" customFormat="1" ht="14" x14ac:dyDescent="0.3">
      <c r="A217" s="22">
        <v>186901</v>
      </c>
      <c r="B217" s="22" t="s">
        <v>221</v>
      </c>
      <c r="C217" s="38">
        <v>2251404</v>
      </c>
      <c r="D217" s="39">
        <v>121107</v>
      </c>
      <c r="E217" s="38">
        <v>944654423</v>
      </c>
      <c r="F217" s="23">
        <v>0.8952</v>
      </c>
      <c r="G217" s="38">
        <v>8456546</v>
      </c>
      <c r="H217" s="38">
        <v>6326249</v>
      </c>
      <c r="I217" s="38">
        <v>8297882</v>
      </c>
      <c r="J217" s="37">
        <v>-158664</v>
      </c>
      <c r="K217" s="38">
        <v>6167585</v>
      </c>
      <c r="L217" s="22">
        <v>49.28</v>
      </c>
      <c r="M217" s="42">
        <v>361.43</v>
      </c>
      <c r="N217" s="40">
        <v>261.36580333674567</v>
      </c>
      <c r="O217" s="38">
        <v>0</v>
      </c>
      <c r="P217" s="38">
        <v>0</v>
      </c>
      <c r="Q217" s="38">
        <v>0</v>
      </c>
    </row>
    <row r="218" spans="1:17" s="35" customFormat="1" ht="14" x14ac:dyDescent="0.3">
      <c r="A218" s="22">
        <v>186902</v>
      </c>
      <c r="B218" s="22" t="s">
        <v>222</v>
      </c>
      <c r="C218" s="38">
        <v>19753153</v>
      </c>
      <c r="D218" s="39">
        <v>1273384</v>
      </c>
      <c r="E218" s="38">
        <v>2790283803</v>
      </c>
      <c r="F218" s="23">
        <v>0.82920000000000005</v>
      </c>
      <c r="G218" s="38">
        <v>23137033</v>
      </c>
      <c r="H218" s="38">
        <v>4657264</v>
      </c>
      <c r="I218" s="38">
        <v>21826542</v>
      </c>
      <c r="J218" s="37">
        <v>-1310491</v>
      </c>
      <c r="K218" s="38">
        <v>3346773</v>
      </c>
      <c r="L218" s="22">
        <v>49.28</v>
      </c>
      <c r="M218" s="42">
        <v>3187.0610000000001</v>
      </c>
      <c r="N218" s="40">
        <v>87.550373306315748</v>
      </c>
      <c r="O218" s="38">
        <v>0</v>
      </c>
      <c r="P218" s="38">
        <v>0</v>
      </c>
      <c r="Q218" s="38">
        <v>0</v>
      </c>
    </row>
    <row r="219" spans="1:17" s="35" customFormat="1" ht="14" x14ac:dyDescent="0.3">
      <c r="A219" s="22">
        <v>186903</v>
      </c>
      <c r="B219" s="22" t="s">
        <v>223</v>
      </c>
      <c r="C219" s="38">
        <v>3651363</v>
      </c>
      <c r="D219" s="39">
        <v>182069</v>
      </c>
      <c r="E219" s="38">
        <v>833128089</v>
      </c>
      <c r="F219" s="23">
        <v>0.91339999999999999</v>
      </c>
      <c r="G219" s="38">
        <v>7609792</v>
      </c>
      <c r="H219" s="38">
        <v>4140498</v>
      </c>
      <c r="I219" s="38">
        <v>8867977</v>
      </c>
      <c r="J219" s="37">
        <v>0</v>
      </c>
      <c r="K219" s="38">
        <v>4140498</v>
      </c>
      <c r="L219" s="22">
        <v>49.28</v>
      </c>
      <c r="M219" s="42">
        <v>585.33100000000002</v>
      </c>
      <c r="N219" s="40">
        <v>142.3345233722458</v>
      </c>
      <c r="O219" s="38">
        <v>0</v>
      </c>
      <c r="P219" s="38">
        <v>0</v>
      </c>
      <c r="Q219" s="38">
        <v>0</v>
      </c>
    </row>
    <row r="220" spans="1:17" s="35" customFormat="1" ht="14" x14ac:dyDescent="0.3">
      <c r="A220" s="22">
        <v>188903</v>
      </c>
      <c r="B220" s="22" t="s">
        <v>76</v>
      </c>
      <c r="C220" s="38">
        <v>8905501</v>
      </c>
      <c r="D220" s="39">
        <v>474439</v>
      </c>
      <c r="E220" s="38">
        <v>1435178301</v>
      </c>
      <c r="F220" s="23">
        <v>0.90680000000000005</v>
      </c>
      <c r="G220" s="38">
        <v>13014197</v>
      </c>
      <c r="H220" s="38">
        <v>4583135</v>
      </c>
      <c r="I220" s="38">
        <v>12769982</v>
      </c>
      <c r="J220" s="37">
        <v>-244215</v>
      </c>
      <c r="K220" s="38">
        <v>4338920</v>
      </c>
      <c r="L220" s="22">
        <v>49.28</v>
      </c>
      <c r="M220" s="42">
        <v>1436.4740000000002</v>
      </c>
      <c r="N220" s="40">
        <v>99.909800038148958</v>
      </c>
      <c r="O220" s="38">
        <v>0</v>
      </c>
      <c r="P220" s="38">
        <v>0</v>
      </c>
      <c r="Q220" s="38">
        <v>0</v>
      </c>
    </row>
    <row r="221" spans="1:17" s="35" customFormat="1" ht="14" x14ac:dyDescent="0.3">
      <c r="A221" s="22">
        <v>188904</v>
      </c>
      <c r="B221" s="22" t="s">
        <v>224</v>
      </c>
      <c r="C221" s="38">
        <v>12203927</v>
      </c>
      <c r="D221" s="39">
        <v>917687</v>
      </c>
      <c r="E221" s="38">
        <v>1477045792</v>
      </c>
      <c r="F221" s="23">
        <v>0.91339999999999999</v>
      </c>
      <c r="G221" s="38">
        <v>13491336</v>
      </c>
      <c r="H221" s="38">
        <v>2205096</v>
      </c>
      <c r="I221" s="38">
        <v>12790844</v>
      </c>
      <c r="J221" s="37">
        <v>-700492</v>
      </c>
      <c r="K221" s="38">
        <v>1504604</v>
      </c>
      <c r="L221" s="22">
        <v>49.28</v>
      </c>
      <c r="M221" s="42">
        <v>1957.998</v>
      </c>
      <c r="N221" s="40">
        <v>75.436532213005322</v>
      </c>
      <c r="O221" s="38">
        <v>0</v>
      </c>
      <c r="P221" s="38">
        <v>0</v>
      </c>
      <c r="Q221" s="38">
        <v>0</v>
      </c>
    </row>
    <row r="222" spans="1:17" s="35" customFormat="1" ht="14" x14ac:dyDescent="0.3">
      <c r="A222" s="22">
        <v>189901</v>
      </c>
      <c r="B222" s="22" t="s">
        <v>225</v>
      </c>
      <c r="C222" s="38">
        <v>3263261</v>
      </c>
      <c r="D222" s="39">
        <v>152276</v>
      </c>
      <c r="E222" s="38">
        <v>490060488</v>
      </c>
      <c r="F222" s="23">
        <v>0.82200000000000006</v>
      </c>
      <c r="G222" s="38">
        <v>4028297</v>
      </c>
      <c r="H222" s="38">
        <v>917312</v>
      </c>
      <c r="I222" s="38">
        <v>4193462</v>
      </c>
      <c r="J222" s="37">
        <v>0</v>
      </c>
      <c r="K222" s="38">
        <v>917312</v>
      </c>
      <c r="L222" s="22">
        <v>49.28</v>
      </c>
      <c r="M222" s="42">
        <v>529.64</v>
      </c>
      <c r="N222" s="40">
        <v>92.527091609395058</v>
      </c>
      <c r="O222" s="38">
        <v>0</v>
      </c>
      <c r="P222" s="38">
        <v>0</v>
      </c>
      <c r="Q222" s="38">
        <v>0</v>
      </c>
    </row>
    <row r="223" spans="1:17" s="35" customFormat="1" ht="14" x14ac:dyDescent="0.3">
      <c r="A223" s="22">
        <v>192901</v>
      </c>
      <c r="B223" s="22" t="s">
        <v>226</v>
      </c>
      <c r="C223" s="38">
        <v>8410070</v>
      </c>
      <c r="D223" s="39">
        <v>455961</v>
      </c>
      <c r="E223" s="38">
        <v>4815962034</v>
      </c>
      <c r="F223" s="23">
        <v>0.91339999999999999</v>
      </c>
      <c r="G223" s="38">
        <v>43988997</v>
      </c>
      <c r="H223" s="38">
        <v>36034888</v>
      </c>
      <c r="I223" s="38">
        <v>43710102</v>
      </c>
      <c r="J223" s="37">
        <v>-278895</v>
      </c>
      <c r="K223" s="38">
        <v>35755993</v>
      </c>
      <c r="L223" s="22">
        <v>49.28</v>
      </c>
      <c r="M223" s="42">
        <v>1359.922</v>
      </c>
      <c r="N223" s="40">
        <v>354.13516613452828</v>
      </c>
      <c r="O223" s="38">
        <v>301576.30272000004</v>
      </c>
      <c r="P223" s="38">
        <v>2167183</v>
      </c>
      <c r="Q223" s="38">
        <v>1865606.69728</v>
      </c>
    </row>
    <row r="224" spans="1:17" s="35" customFormat="1" ht="14" x14ac:dyDescent="0.3">
      <c r="A224" s="22">
        <v>193902</v>
      </c>
      <c r="B224" s="22" t="s">
        <v>227</v>
      </c>
      <c r="C224" s="38">
        <v>3434342</v>
      </c>
      <c r="D224" s="39">
        <v>184348</v>
      </c>
      <c r="E224" s="38">
        <v>559055255</v>
      </c>
      <c r="F224" s="23">
        <v>0.87980000000000003</v>
      </c>
      <c r="G224" s="38">
        <v>4918568</v>
      </c>
      <c r="H224" s="38">
        <v>1668574</v>
      </c>
      <c r="I224" s="38">
        <v>4388408</v>
      </c>
      <c r="J224" s="37">
        <v>-530160</v>
      </c>
      <c r="K224" s="38">
        <v>1138414</v>
      </c>
      <c r="L224" s="22">
        <v>49.28</v>
      </c>
      <c r="M224" s="42">
        <v>551.57500000000005</v>
      </c>
      <c r="N224" s="40">
        <v>101.35616280650862</v>
      </c>
      <c r="O224" s="38">
        <v>0</v>
      </c>
      <c r="P224" s="38">
        <v>0</v>
      </c>
      <c r="Q224" s="38">
        <v>0</v>
      </c>
    </row>
    <row r="225" spans="1:17" s="35" customFormat="1" ht="14" x14ac:dyDescent="0.3">
      <c r="A225" s="22">
        <v>195901</v>
      </c>
      <c r="B225" s="22" t="s">
        <v>228</v>
      </c>
      <c r="C225" s="38">
        <v>23165876</v>
      </c>
      <c r="D225" s="39">
        <v>1505325</v>
      </c>
      <c r="E225" s="38">
        <v>15003084013</v>
      </c>
      <c r="F225" s="23">
        <v>0.91339999999999999</v>
      </c>
      <c r="G225" s="38">
        <v>137038169</v>
      </c>
      <c r="H225" s="38">
        <v>115377618</v>
      </c>
      <c r="I225" s="38">
        <v>132773349</v>
      </c>
      <c r="J225" s="37">
        <v>-4264820</v>
      </c>
      <c r="K225" s="38">
        <v>111112798</v>
      </c>
      <c r="L225" s="22">
        <v>49.28</v>
      </c>
      <c r="M225" s="42">
        <v>3740.93</v>
      </c>
      <c r="N225" s="40">
        <v>401.0522520603165</v>
      </c>
      <c r="O225" s="38">
        <v>0</v>
      </c>
      <c r="P225" s="38">
        <v>0</v>
      </c>
      <c r="Q225" s="38">
        <v>0</v>
      </c>
    </row>
    <row r="226" spans="1:17" s="35" customFormat="1" ht="14" x14ac:dyDescent="0.3">
      <c r="A226" s="22">
        <v>195902</v>
      </c>
      <c r="B226" s="22" t="s">
        <v>229</v>
      </c>
      <c r="C226" s="38">
        <v>2004636</v>
      </c>
      <c r="D226" s="39">
        <v>85403</v>
      </c>
      <c r="E226" s="38">
        <v>486781363</v>
      </c>
      <c r="F226" s="23">
        <v>0.89260000000000006</v>
      </c>
      <c r="G226" s="38">
        <v>4345010</v>
      </c>
      <c r="H226" s="38">
        <v>2425777</v>
      </c>
      <c r="I226" s="38">
        <v>4757282</v>
      </c>
      <c r="J226" s="37">
        <v>0</v>
      </c>
      <c r="K226" s="38">
        <v>2425777</v>
      </c>
      <c r="L226" s="22">
        <v>49.28</v>
      </c>
      <c r="M226" s="42">
        <v>323.99200000000002</v>
      </c>
      <c r="N226" s="40">
        <v>150.2448711696585</v>
      </c>
      <c r="O226" s="38">
        <v>101865.15834880003</v>
      </c>
      <c r="P226" s="38">
        <v>310567</v>
      </c>
      <c r="Q226" s="38">
        <v>208701.84165119997</v>
      </c>
    </row>
    <row r="227" spans="1:17" s="35" customFormat="1" ht="14" x14ac:dyDescent="0.3">
      <c r="A227" s="22">
        <v>196901</v>
      </c>
      <c r="B227" s="22" t="s">
        <v>230</v>
      </c>
      <c r="C227" s="38">
        <v>1834629</v>
      </c>
      <c r="D227" s="39">
        <v>77666</v>
      </c>
      <c r="E227" s="38">
        <v>198104169</v>
      </c>
      <c r="F227" s="23">
        <v>0.91339999999999999</v>
      </c>
      <c r="G227" s="38">
        <v>1809483</v>
      </c>
      <c r="H227" s="38">
        <v>52520</v>
      </c>
      <c r="I227" s="38">
        <v>1760416</v>
      </c>
      <c r="J227" s="37">
        <v>-49067</v>
      </c>
      <c r="K227" s="38">
        <v>3453</v>
      </c>
      <c r="L227" s="22">
        <v>49.28</v>
      </c>
      <c r="M227" s="42">
        <v>293.32100000000003</v>
      </c>
      <c r="N227" s="40">
        <v>67.538351839793251</v>
      </c>
      <c r="O227" s="38">
        <v>81959.049849600007</v>
      </c>
      <c r="P227" s="38">
        <v>112325</v>
      </c>
      <c r="Q227" s="38">
        <v>30365.950150399993</v>
      </c>
    </row>
    <row r="228" spans="1:17" s="35" customFormat="1" ht="14" x14ac:dyDescent="0.3">
      <c r="A228" s="22">
        <v>197902</v>
      </c>
      <c r="B228" s="22" t="s">
        <v>231</v>
      </c>
      <c r="C228" s="38">
        <v>2090439</v>
      </c>
      <c r="D228" s="39">
        <v>113184</v>
      </c>
      <c r="E228" s="38">
        <v>296048226</v>
      </c>
      <c r="F228" s="23">
        <v>0.91339999999999999</v>
      </c>
      <c r="G228" s="38">
        <v>2704104</v>
      </c>
      <c r="H228" s="38">
        <v>726849</v>
      </c>
      <c r="I228" s="38">
        <v>2572812</v>
      </c>
      <c r="J228" s="37">
        <v>-131292</v>
      </c>
      <c r="K228" s="38">
        <v>595557</v>
      </c>
      <c r="L228" s="22">
        <v>49.28</v>
      </c>
      <c r="M228" s="42">
        <v>328.28500000000003</v>
      </c>
      <c r="N228" s="40">
        <v>90.180247650669372</v>
      </c>
      <c r="O228" s="38">
        <v>0</v>
      </c>
      <c r="P228" s="38">
        <v>0</v>
      </c>
      <c r="Q228" s="38">
        <v>0</v>
      </c>
    </row>
    <row r="229" spans="1:17" s="35" customFormat="1" ht="14" x14ac:dyDescent="0.3">
      <c r="A229" s="22">
        <v>198902</v>
      </c>
      <c r="B229" s="22" t="s">
        <v>232</v>
      </c>
      <c r="C229" s="38">
        <v>1823197</v>
      </c>
      <c r="D229" s="39">
        <v>81652</v>
      </c>
      <c r="E229" s="38">
        <v>188961758</v>
      </c>
      <c r="F229" s="23">
        <v>0.82200000000000006</v>
      </c>
      <c r="G229" s="38">
        <v>1553266</v>
      </c>
      <c r="H229" s="38">
        <v>0</v>
      </c>
      <c r="I229" s="38">
        <v>1274749</v>
      </c>
      <c r="J229" s="37">
        <v>0</v>
      </c>
      <c r="K229" s="38">
        <v>0</v>
      </c>
      <c r="L229" s="22">
        <v>49.28</v>
      </c>
      <c r="M229" s="42">
        <v>293.82400000000001</v>
      </c>
      <c r="N229" s="40">
        <v>64.311206028098454</v>
      </c>
      <c r="O229" s="38">
        <v>60669.719756799997</v>
      </c>
      <c r="P229" s="38">
        <v>79175</v>
      </c>
      <c r="Q229" s="38">
        <v>18505.280243200003</v>
      </c>
    </row>
    <row r="230" spans="1:17" s="35" customFormat="1" ht="14" x14ac:dyDescent="0.3">
      <c r="A230" s="22">
        <v>198903</v>
      </c>
      <c r="B230" s="22" t="s">
        <v>233</v>
      </c>
      <c r="C230" s="38">
        <v>10980249</v>
      </c>
      <c r="D230" s="39">
        <v>770072</v>
      </c>
      <c r="E230" s="38">
        <v>1829243535</v>
      </c>
      <c r="F230" s="23">
        <v>0.91339999999999999</v>
      </c>
      <c r="G230" s="38">
        <v>16708310</v>
      </c>
      <c r="H230" s="38">
        <v>6498133</v>
      </c>
      <c r="I230" s="38">
        <v>16413466</v>
      </c>
      <c r="J230" s="37">
        <v>-294844</v>
      </c>
      <c r="K230" s="38">
        <v>6203289</v>
      </c>
      <c r="L230" s="22">
        <v>49.28</v>
      </c>
      <c r="M230" s="42">
        <v>1761.05</v>
      </c>
      <c r="N230" s="40">
        <v>103.87232247806706</v>
      </c>
      <c r="O230" s="38">
        <v>0</v>
      </c>
      <c r="P230" s="38">
        <v>0</v>
      </c>
      <c r="Q230" s="38">
        <v>0</v>
      </c>
    </row>
    <row r="231" spans="1:17" s="35" customFormat="1" ht="14" x14ac:dyDescent="0.3">
      <c r="A231" s="22">
        <v>199901</v>
      </c>
      <c r="B231" s="22" t="s">
        <v>234</v>
      </c>
      <c r="C231" s="38">
        <v>130998261</v>
      </c>
      <c r="D231" s="39">
        <v>10553021</v>
      </c>
      <c r="E231" s="38">
        <v>12128614602</v>
      </c>
      <c r="F231" s="23">
        <v>0.85360000000000003</v>
      </c>
      <c r="G231" s="38">
        <v>103529854</v>
      </c>
      <c r="H231" s="38">
        <v>0</v>
      </c>
      <c r="I231" s="38">
        <v>102535884</v>
      </c>
      <c r="J231" s="37">
        <v>0</v>
      </c>
      <c r="K231" s="38">
        <v>0</v>
      </c>
      <c r="L231" s="22">
        <v>49.28</v>
      </c>
      <c r="M231" s="42">
        <v>21027.246999999999</v>
      </c>
      <c r="N231" s="40">
        <v>57.680468593915322</v>
      </c>
      <c r="O231" s="38">
        <v>0</v>
      </c>
      <c r="P231" s="38">
        <v>0</v>
      </c>
      <c r="Q231" s="38">
        <v>0</v>
      </c>
    </row>
    <row r="232" spans="1:17" s="35" customFormat="1" ht="14" x14ac:dyDescent="0.3">
      <c r="A232" s="22">
        <v>202903</v>
      </c>
      <c r="B232" s="22" t="s">
        <v>235</v>
      </c>
      <c r="C232" s="38">
        <v>8829828</v>
      </c>
      <c r="D232" s="39">
        <v>498503</v>
      </c>
      <c r="E232" s="38">
        <v>737543794</v>
      </c>
      <c r="F232" s="23">
        <v>0.82710000000000006</v>
      </c>
      <c r="G232" s="38">
        <v>6100225</v>
      </c>
      <c r="H232" s="38">
        <v>0</v>
      </c>
      <c r="I232" s="38">
        <v>5103193</v>
      </c>
      <c r="J232" s="37">
        <v>0</v>
      </c>
      <c r="K232" s="38">
        <v>0</v>
      </c>
      <c r="L232" s="22">
        <v>49.28</v>
      </c>
      <c r="M232" s="42">
        <v>1407.2950000000001</v>
      </c>
      <c r="N232" s="40">
        <v>52.408613261611812</v>
      </c>
      <c r="O232" s="38">
        <v>0</v>
      </c>
      <c r="P232" s="38">
        <v>0</v>
      </c>
      <c r="Q232" s="38">
        <v>0</v>
      </c>
    </row>
    <row r="233" spans="1:17" s="35" customFormat="1" ht="14" x14ac:dyDescent="0.3">
      <c r="A233" s="22">
        <v>203902</v>
      </c>
      <c r="B233" s="22" t="s">
        <v>236</v>
      </c>
      <c r="C233" s="38">
        <v>4629542</v>
      </c>
      <c r="D233" s="39">
        <v>201176</v>
      </c>
      <c r="E233" s="38">
        <v>581027267</v>
      </c>
      <c r="F233" s="23">
        <v>0.91339999999999999</v>
      </c>
      <c r="G233" s="38">
        <v>5307103</v>
      </c>
      <c r="H233" s="38">
        <v>878737</v>
      </c>
      <c r="I233" s="38">
        <v>4963868</v>
      </c>
      <c r="J233" s="37">
        <v>-343235</v>
      </c>
      <c r="K233" s="38">
        <v>535502</v>
      </c>
      <c r="L233" s="22">
        <v>49.28</v>
      </c>
      <c r="M233" s="42">
        <v>737.19100000000003</v>
      </c>
      <c r="N233" s="40">
        <v>78.816380965041631</v>
      </c>
      <c r="O233" s="38">
        <v>0</v>
      </c>
      <c r="P233" s="38">
        <v>0</v>
      </c>
      <c r="Q233" s="38">
        <v>0</v>
      </c>
    </row>
    <row r="234" spans="1:17" s="35" customFormat="1" ht="14" x14ac:dyDescent="0.3">
      <c r="A234" s="22">
        <v>204901</v>
      </c>
      <c r="B234" s="22" t="s">
        <v>237</v>
      </c>
      <c r="C234" s="38">
        <v>14430617</v>
      </c>
      <c r="D234" s="39">
        <v>890313</v>
      </c>
      <c r="E234" s="38">
        <v>1671088845</v>
      </c>
      <c r="F234" s="23">
        <v>0.82200000000000006</v>
      </c>
      <c r="G234" s="38">
        <v>13736350</v>
      </c>
      <c r="H234" s="38">
        <v>196046</v>
      </c>
      <c r="I234" s="38">
        <v>13828339</v>
      </c>
      <c r="J234" s="37">
        <v>0</v>
      </c>
      <c r="K234" s="38">
        <v>196046</v>
      </c>
      <c r="L234" s="22">
        <v>49.28</v>
      </c>
      <c r="M234" s="42">
        <v>2285.0680000000002</v>
      </c>
      <c r="N234" s="40">
        <v>73.130814706608291</v>
      </c>
      <c r="O234" s="38">
        <v>0</v>
      </c>
      <c r="P234" s="38">
        <v>0</v>
      </c>
      <c r="Q234" s="38">
        <v>0</v>
      </c>
    </row>
    <row r="235" spans="1:17" s="35" customFormat="1" ht="14" x14ac:dyDescent="0.3">
      <c r="A235" s="22">
        <v>205902</v>
      </c>
      <c r="B235" s="22" t="s">
        <v>238</v>
      </c>
      <c r="C235" s="38">
        <v>36143093</v>
      </c>
      <c r="D235" s="39">
        <v>2760426</v>
      </c>
      <c r="E235" s="38">
        <v>3689524070</v>
      </c>
      <c r="F235" s="23">
        <v>0.82200000000000006</v>
      </c>
      <c r="G235" s="38">
        <v>30327888</v>
      </c>
      <c r="H235" s="38">
        <v>0</v>
      </c>
      <c r="I235" s="38">
        <v>29642515</v>
      </c>
      <c r="J235" s="37">
        <v>0</v>
      </c>
      <c r="K235" s="38">
        <v>0</v>
      </c>
      <c r="L235" s="22">
        <v>49.28</v>
      </c>
      <c r="M235" s="42">
        <v>5847.6440000000002</v>
      </c>
      <c r="N235" s="40">
        <v>63.09419776580107</v>
      </c>
      <c r="O235" s="38">
        <v>1642579.8090240001</v>
      </c>
      <c r="P235" s="38">
        <v>2103029</v>
      </c>
      <c r="Q235" s="38">
        <v>460449.19097599993</v>
      </c>
    </row>
    <row r="236" spans="1:17" s="35" customFormat="1" ht="14" x14ac:dyDescent="0.3">
      <c r="A236" s="22">
        <v>205903</v>
      </c>
      <c r="B236" s="22" t="s">
        <v>239</v>
      </c>
      <c r="C236" s="38">
        <v>17633761</v>
      </c>
      <c r="D236" s="39">
        <v>1162608</v>
      </c>
      <c r="E236" s="38">
        <v>2825361291</v>
      </c>
      <c r="F236" s="23">
        <v>0.82200000000000006</v>
      </c>
      <c r="G236" s="38">
        <v>23224470</v>
      </c>
      <c r="H236" s="38">
        <v>6753317</v>
      </c>
      <c r="I236" s="38">
        <v>23595830</v>
      </c>
      <c r="J236" s="37">
        <v>0</v>
      </c>
      <c r="K236" s="38">
        <v>6753317</v>
      </c>
      <c r="L236" s="22">
        <v>49.28</v>
      </c>
      <c r="M236" s="42">
        <v>2852.9990000000003</v>
      </c>
      <c r="N236" s="40">
        <v>99.031275194979031</v>
      </c>
      <c r="O236" s="38">
        <v>0</v>
      </c>
      <c r="P236" s="38">
        <v>0</v>
      </c>
      <c r="Q236" s="38">
        <v>0</v>
      </c>
    </row>
    <row r="237" spans="1:17" s="35" customFormat="1" ht="14" x14ac:dyDescent="0.3">
      <c r="A237" s="22">
        <v>205907</v>
      </c>
      <c r="B237" s="22" t="s">
        <v>240</v>
      </c>
      <c r="C237" s="38">
        <v>9210132</v>
      </c>
      <c r="D237" s="39">
        <v>508978</v>
      </c>
      <c r="E237" s="38">
        <v>813224236</v>
      </c>
      <c r="F237" s="23">
        <v>0.82200000000000006</v>
      </c>
      <c r="G237" s="38">
        <v>6684703</v>
      </c>
      <c r="H237" s="38">
        <v>0</v>
      </c>
      <c r="I237" s="38">
        <v>6342341</v>
      </c>
      <c r="J237" s="37">
        <v>0</v>
      </c>
      <c r="K237" s="38">
        <v>0</v>
      </c>
      <c r="L237" s="22">
        <v>49.28</v>
      </c>
      <c r="M237" s="42">
        <v>1484.3410000000001</v>
      </c>
      <c r="N237" s="40">
        <v>54.786887649131835</v>
      </c>
      <c r="O237" s="38">
        <v>404510.23437440005</v>
      </c>
      <c r="P237" s="38">
        <v>449713</v>
      </c>
      <c r="Q237" s="38">
        <v>45202.765625599946</v>
      </c>
    </row>
    <row r="238" spans="1:17" s="35" customFormat="1" ht="14" x14ac:dyDescent="0.3">
      <c r="A238" s="22">
        <v>208901</v>
      </c>
      <c r="B238" s="22" t="s">
        <v>241</v>
      </c>
      <c r="C238" s="38">
        <v>2433129</v>
      </c>
      <c r="D238" s="39">
        <v>144056</v>
      </c>
      <c r="E238" s="38">
        <v>365134918</v>
      </c>
      <c r="F238" s="23">
        <v>0.82200000000000006</v>
      </c>
      <c r="G238" s="38">
        <v>3001409</v>
      </c>
      <c r="H238" s="38">
        <v>712336</v>
      </c>
      <c r="I238" s="38">
        <v>2461346</v>
      </c>
      <c r="J238" s="37">
        <v>-540063</v>
      </c>
      <c r="K238" s="38">
        <v>172273</v>
      </c>
      <c r="L238" s="22">
        <v>49.28</v>
      </c>
      <c r="M238" s="42">
        <v>391.21600000000001</v>
      </c>
      <c r="N238" s="40">
        <v>93.333329413929903</v>
      </c>
      <c r="O238" s="38">
        <v>0</v>
      </c>
      <c r="P238" s="38">
        <v>0</v>
      </c>
      <c r="Q238" s="38">
        <v>0</v>
      </c>
    </row>
    <row r="239" spans="1:17" s="35" customFormat="1" ht="14" x14ac:dyDescent="0.3">
      <c r="A239" s="22">
        <v>208902</v>
      </c>
      <c r="B239" s="22" t="s">
        <v>242</v>
      </c>
      <c r="C239" s="38">
        <v>21460616</v>
      </c>
      <c r="D239" s="39">
        <v>1479744</v>
      </c>
      <c r="E239" s="38">
        <v>1977840694</v>
      </c>
      <c r="F239" s="23">
        <v>0.91339999999999999</v>
      </c>
      <c r="G239" s="38">
        <v>18065597</v>
      </c>
      <c r="H239" s="38">
        <v>0</v>
      </c>
      <c r="I239" s="38">
        <v>18032117</v>
      </c>
      <c r="J239" s="37">
        <v>0</v>
      </c>
      <c r="K239" s="38">
        <v>0</v>
      </c>
      <c r="L239" s="22">
        <v>49.28</v>
      </c>
      <c r="M239" s="42">
        <v>3461.2060000000001</v>
      </c>
      <c r="N239" s="40">
        <v>57.143108326981988</v>
      </c>
      <c r="O239" s="38">
        <v>0</v>
      </c>
      <c r="P239" s="38">
        <v>0</v>
      </c>
      <c r="Q239" s="38">
        <v>0</v>
      </c>
    </row>
    <row r="240" spans="1:17" s="35" customFormat="1" ht="14" x14ac:dyDescent="0.3">
      <c r="A240" s="22">
        <v>211902</v>
      </c>
      <c r="B240" s="22" t="s">
        <v>243</v>
      </c>
      <c r="C240" s="38">
        <v>5883521</v>
      </c>
      <c r="D240" s="39">
        <v>332658</v>
      </c>
      <c r="E240" s="38">
        <v>490240856</v>
      </c>
      <c r="F240" s="23">
        <v>0.85520000000000007</v>
      </c>
      <c r="G240" s="38">
        <v>4192540</v>
      </c>
      <c r="H240" s="38">
        <v>0</v>
      </c>
      <c r="I240" s="38">
        <v>3940657</v>
      </c>
      <c r="J240" s="37">
        <v>0</v>
      </c>
      <c r="K240" s="38">
        <v>0</v>
      </c>
      <c r="L240" s="22">
        <v>49.28</v>
      </c>
      <c r="M240" s="42">
        <v>941.71500000000003</v>
      </c>
      <c r="N240" s="40">
        <v>52.058303839271964</v>
      </c>
      <c r="O240" s="38">
        <v>254314.27929600005</v>
      </c>
      <c r="P240" s="38">
        <v>268652</v>
      </c>
      <c r="Q240" s="38">
        <v>14337.720703999948</v>
      </c>
    </row>
    <row r="241" spans="1:17" s="35" customFormat="1" ht="14" x14ac:dyDescent="0.3">
      <c r="A241" s="22">
        <v>213901</v>
      </c>
      <c r="B241" s="22" t="s">
        <v>244</v>
      </c>
      <c r="C241" s="38">
        <v>16471069</v>
      </c>
      <c r="D241" s="39">
        <v>1182222</v>
      </c>
      <c r="E241" s="38">
        <v>2604930653</v>
      </c>
      <c r="F241" s="23">
        <v>0.82469999999999999</v>
      </c>
      <c r="G241" s="38">
        <v>21482863</v>
      </c>
      <c r="H241" s="38">
        <v>6194016</v>
      </c>
      <c r="I241" s="38">
        <v>21302033</v>
      </c>
      <c r="J241" s="37">
        <v>-180830</v>
      </c>
      <c r="K241" s="38">
        <v>6013186</v>
      </c>
      <c r="L241" s="22">
        <v>49.28</v>
      </c>
      <c r="M241" s="42">
        <v>2642.1610000000001</v>
      </c>
      <c r="N241" s="40">
        <v>98.590913006436779</v>
      </c>
      <c r="O241" s="38">
        <v>0</v>
      </c>
      <c r="P241" s="38">
        <v>0</v>
      </c>
      <c r="Q241" s="38">
        <v>0</v>
      </c>
    </row>
    <row r="242" spans="1:17" s="35" customFormat="1" ht="14" x14ac:dyDescent="0.3">
      <c r="A242" s="22">
        <v>216901</v>
      </c>
      <c r="B242" s="22" t="s">
        <v>245</v>
      </c>
      <c r="C242" s="38">
        <v>4265974</v>
      </c>
      <c r="D242" s="39">
        <v>198191</v>
      </c>
      <c r="E242" s="38">
        <v>812191727</v>
      </c>
      <c r="F242" s="23">
        <v>0.91339999999999999</v>
      </c>
      <c r="G242" s="38">
        <v>7418559</v>
      </c>
      <c r="H242" s="38">
        <v>3350776</v>
      </c>
      <c r="I242" s="38">
        <v>7376711</v>
      </c>
      <c r="J242" s="37">
        <v>-41848</v>
      </c>
      <c r="K242" s="38">
        <v>3308928</v>
      </c>
      <c r="L242" s="22">
        <v>49.28</v>
      </c>
      <c r="M242" s="42">
        <v>692.59199999999998</v>
      </c>
      <c r="N242" s="40">
        <v>117.26842455587129</v>
      </c>
      <c r="O242" s="38">
        <v>0</v>
      </c>
      <c r="P242" s="38">
        <v>0</v>
      </c>
      <c r="Q242" s="38">
        <v>0</v>
      </c>
    </row>
    <row r="243" spans="1:17" s="35" customFormat="1" ht="14" x14ac:dyDescent="0.3">
      <c r="A243" s="22">
        <v>218901</v>
      </c>
      <c r="B243" s="22" t="s">
        <v>246</v>
      </c>
      <c r="C243" s="38">
        <v>7117457</v>
      </c>
      <c r="D243" s="39">
        <v>398525</v>
      </c>
      <c r="E243" s="38">
        <v>653996459</v>
      </c>
      <c r="F243" s="23">
        <v>0.87709999999999999</v>
      </c>
      <c r="G243" s="38">
        <v>5736203</v>
      </c>
      <c r="H243" s="38">
        <v>0</v>
      </c>
      <c r="I243" s="38">
        <v>5622174</v>
      </c>
      <c r="J243" s="37">
        <v>0</v>
      </c>
      <c r="K243" s="38">
        <v>0</v>
      </c>
      <c r="L243" s="22">
        <v>49.28</v>
      </c>
      <c r="M243" s="42">
        <v>1145.78</v>
      </c>
      <c r="N243" s="40">
        <v>57.078711358201396</v>
      </c>
      <c r="O243" s="38">
        <v>0</v>
      </c>
      <c r="P243" s="38">
        <v>0</v>
      </c>
      <c r="Q243" s="38">
        <v>0</v>
      </c>
    </row>
    <row r="244" spans="1:17" s="35" customFormat="1" ht="14" x14ac:dyDescent="0.3">
      <c r="A244" s="22">
        <v>220906</v>
      </c>
      <c r="B244" s="22" t="s">
        <v>247</v>
      </c>
      <c r="C244" s="38">
        <v>99831533</v>
      </c>
      <c r="D244" s="39">
        <v>8172884</v>
      </c>
      <c r="E244" s="38">
        <v>17178310019</v>
      </c>
      <c r="F244" s="23">
        <v>0.91339999999999999</v>
      </c>
      <c r="G244" s="38">
        <v>156906684</v>
      </c>
      <c r="H244" s="38">
        <v>65248035</v>
      </c>
      <c r="I244" s="38">
        <v>151181100</v>
      </c>
      <c r="J244" s="37">
        <v>-5725584</v>
      </c>
      <c r="K244" s="38">
        <v>59522451</v>
      </c>
      <c r="L244" s="22">
        <v>49.28</v>
      </c>
      <c r="M244" s="42">
        <v>16130.73</v>
      </c>
      <c r="N244" s="40">
        <v>106.49431252646346</v>
      </c>
      <c r="O244" s="38">
        <v>0</v>
      </c>
      <c r="P244" s="38">
        <v>0</v>
      </c>
      <c r="Q244" s="38">
        <v>0</v>
      </c>
    </row>
    <row r="245" spans="1:17" s="35" customFormat="1" ht="14" x14ac:dyDescent="0.3">
      <c r="A245" s="22">
        <v>220907</v>
      </c>
      <c r="B245" s="22" t="s">
        <v>248</v>
      </c>
      <c r="C245" s="38">
        <v>261322767</v>
      </c>
      <c r="D245" s="39">
        <v>20271908</v>
      </c>
      <c r="E245" s="38">
        <v>21830403974</v>
      </c>
      <c r="F245" s="23">
        <v>0.86570000000000003</v>
      </c>
      <c r="G245" s="38">
        <v>188985807</v>
      </c>
      <c r="H245" s="38">
        <v>0</v>
      </c>
      <c r="I245" s="38">
        <v>184409652</v>
      </c>
      <c r="J245" s="37">
        <v>0</v>
      </c>
      <c r="K245" s="38">
        <v>0</v>
      </c>
      <c r="L245" s="22">
        <v>49.28</v>
      </c>
      <c r="M245" s="42">
        <v>42117.338000000003</v>
      </c>
      <c r="N245" s="40">
        <v>51.832345087906546</v>
      </c>
      <c r="O245" s="38">
        <v>11809836.350681603</v>
      </c>
      <c r="P245" s="38">
        <v>12421500</v>
      </c>
      <c r="Q245" s="38">
        <v>611663.64931839705</v>
      </c>
    </row>
    <row r="246" spans="1:17" s="35" customFormat="1" ht="14" x14ac:dyDescent="0.3">
      <c r="A246" s="22">
        <v>220916</v>
      </c>
      <c r="B246" s="22" t="s">
        <v>249</v>
      </c>
      <c r="C246" s="38">
        <v>185891964</v>
      </c>
      <c r="D246" s="39">
        <v>13410727</v>
      </c>
      <c r="E246" s="38">
        <v>17504510114</v>
      </c>
      <c r="F246" s="23">
        <v>0.87520000000000009</v>
      </c>
      <c r="G246" s="38">
        <v>153199473</v>
      </c>
      <c r="H246" s="38">
        <v>0</v>
      </c>
      <c r="I246" s="38">
        <v>146723491</v>
      </c>
      <c r="J246" s="37">
        <v>0</v>
      </c>
      <c r="K246" s="38">
        <v>0</v>
      </c>
      <c r="L246" s="22">
        <v>49.28</v>
      </c>
      <c r="M246" s="42">
        <v>30093.659</v>
      </c>
      <c r="N246" s="40">
        <v>58.166772322368644</v>
      </c>
      <c r="O246" s="38">
        <v>0</v>
      </c>
      <c r="P246" s="38">
        <v>0</v>
      </c>
      <c r="Q246" s="38">
        <v>0</v>
      </c>
    </row>
    <row r="247" spans="1:17" s="35" customFormat="1" ht="14" x14ac:dyDescent="0.3">
      <c r="A247" s="22">
        <v>220919</v>
      </c>
      <c r="B247" s="22" t="s">
        <v>250</v>
      </c>
      <c r="C247" s="38">
        <v>55186614</v>
      </c>
      <c r="D247" s="39">
        <v>4966509</v>
      </c>
      <c r="E247" s="38">
        <v>10482956837</v>
      </c>
      <c r="F247" s="23">
        <v>0.88860000000000006</v>
      </c>
      <c r="G247" s="38">
        <v>93151554</v>
      </c>
      <c r="H247" s="38">
        <v>42931449</v>
      </c>
      <c r="I247" s="38">
        <v>89683012</v>
      </c>
      <c r="J247" s="37">
        <v>-3468542</v>
      </c>
      <c r="K247" s="38">
        <v>39462907</v>
      </c>
      <c r="L247" s="22">
        <v>49.28</v>
      </c>
      <c r="M247" s="42">
        <v>8954.4030000000002</v>
      </c>
      <c r="N247" s="40">
        <v>117.07041593951043</v>
      </c>
      <c r="O247" s="38">
        <v>0</v>
      </c>
      <c r="P247" s="38">
        <v>0</v>
      </c>
      <c r="Q247" s="38">
        <v>0</v>
      </c>
    </row>
    <row r="248" spans="1:17" s="35" customFormat="1" ht="14" x14ac:dyDescent="0.3">
      <c r="A248" s="22">
        <v>221905</v>
      </c>
      <c r="B248" s="22" t="s">
        <v>251</v>
      </c>
      <c r="C248" s="38">
        <v>1899871</v>
      </c>
      <c r="D248" s="39">
        <v>71860</v>
      </c>
      <c r="E248" s="38">
        <v>214827442</v>
      </c>
      <c r="F248" s="23">
        <v>0.91339999999999999</v>
      </c>
      <c r="G248" s="38">
        <v>1962234</v>
      </c>
      <c r="H248" s="38">
        <v>134223</v>
      </c>
      <c r="I248" s="38">
        <v>1813185</v>
      </c>
      <c r="J248" s="37">
        <v>-149049</v>
      </c>
      <c r="K248" s="38">
        <v>0</v>
      </c>
      <c r="L248" s="22">
        <v>49.28</v>
      </c>
      <c r="M248" s="42">
        <v>303.02500000000003</v>
      </c>
      <c r="N248" s="40">
        <v>70.894296510188923</v>
      </c>
      <c r="O248" s="38">
        <v>80489.258080000014</v>
      </c>
      <c r="P248" s="38">
        <v>115792</v>
      </c>
      <c r="Q248" s="38">
        <v>35302.741919999986</v>
      </c>
    </row>
    <row r="249" spans="1:17" s="35" customFormat="1" ht="14" x14ac:dyDescent="0.3">
      <c r="A249" s="22">
        <v>222901</v>
      </c>
      <c r="B249" s="22" t="s">
        <v>252</v>
      </c>
      <c r="C249" s="38">
        <v>1841688</v>
      </c>
      <c r="D249" s="39">
        <v>74025</v>
      </c>
      <c r="E249" s="38">
        <v>200655825</v>
      </c>
      <c r="F249" s="23">
        <v>0.90700000000000003</v>
      </c>
      <c r="G249" s="38">
        <v>1819948</v>
      </c>
      <c r="H249" s="38">
        <v>52285</v>
      </c>
      <c r="I249" s="38">
        <v>1801521</v>
      </c>
      <c r="J249" s="37">
        <v>-18427</v>
      </c>
      <c r="K249" s="38">
        <v>33858</v>
      </c>
      <c r="L249" s="22">
        <v>49.28</v>
      </c>
      <c r="M249" s="42">
        <v>298.91399999999999</v>
      </c>
      <c r="N249" s="40">
        <v>67.128279371324197</v>
      </c>
      <c r="O249" s="38">
        <v>0</v>
      </c>
      <c r="P249" s="38">
        <v>0</v>
      </c>
      <c r="Q249" s="38">
        <v>0</v>
      </c>
    </row>
    <row r="250" spans="1:17" s="35" customFormat="1" ht="14" x14ac:dyDescent="0.3">
      <c r="A250" s="22">
        <v>227901</v>
      </c>
      <c r="B250" s="22" t="s">
        <v>253</v>
      </c>
      <c r="C250" s="38">
        <v>571121910</v>
      </c>
      <c r="D250" s="39">
        <v>40392200</v>
      </c>
      <c r="E250" s="38">
        <v>157578426910</v>
      </c>
      <c r="F250" s="23">
        <v>0.86970000000000003</v>
      </c>
      <c r="G250" s="38">
        <v>1370459579</v>
      </c>
      <c r="H250" s="38">
        <v>839729869</v>
      </c>
      <c r="I250" s="38">
        <v>1350370139</v>
      </c>
      <c r="J250" s="37">
        <v>-20089440</v>
      </c>
      <c r="K250" s="38">
        <v>819640429</v>
      </c>
      <c r="L250" s="22">
        <v>49.28</v>
      </c>
      <c r="M250" s="42">
        <v>92074.527000000002</v>
      </c>
      <c r="N250" s="40">
        <v>171.14226056246804</v>
      </c>
      <c r="O250" s="38">
        <v>0</v>
      </c>
      <c r="P250" s="38">
        <v>0</v>
      </c>
      <c r="Q250" s="38">
        <v>0</v>
      </c>
    </row>
    <row r="251" spans="1:17" s="35" customFormat="1" ht="14" x14ac:dyDescent="0.3">
      <c r="A251" s="22">
        <v>227904</v>
      </c>
      <c r="B251" s="22" t="s">
        <v>254</v>
      </c>
      <c r="C251" s="38">
        <v>209169942</v>
      </c>
      <c r="D251" s="39">
        <v>14782011</v>
      </c>
      <c r="E251" s="38">
        <v>19700413739</v>
      </c>
      <c r="F251" s="23">
        <v>0.86799999999999999</v>
      </c>
      <c r="G251" s="38">
        <v>170999591</v>
      </c>
      <c r="H251" s="38">
        <v>0</v>
      </c>
      <c r="I251" s="38">
        <v>170235544</v>
      </c>
      <c r="J251" s="37">
        <v>0</v>
      </c>
      <c r="K251" s="38">
        <v>0</v>
      </c>
      <c r="L251" s="22">
        <v>49.28</v>
      </c>
      <c r="M251" s="42">
        <v>33745.457000000002</v>
      </c>
      <c r="N251" s="40">
        <v>58.379454570729322</v>
      </c>
      <c r="O251" s="38">
        <v>0</v>
      </c>
      <c r="P251" s="38">
        <v>0</v>
      </c>
      <c r="Q251" s="38">
        <v>0</v>
      </c>
    </row>
    <row r="252" spans="1:17" s="35" customFormat="1" ht="14" x14ac:dyDescent="0.3">
      <c r="A252" s="22">
        <v>227907</v>
      </c>
      <c r="B252" s="22" t="s">
        <v>255</v>
      </c>
      <c r="C252" s="38">
        <v>77302208</v>
      </c>
      <c r="D252" s="39">
        <v>5133586</v>
      </c>
      <c r="E252" s="38">
        <v>7095378766</v>
      </c>
      <c r="F252" s="23">
        <v>0.82200000000000006</v>
      </c>
      <c r="G252" s="38">
        <v>58324013</v>
      </c>
      <c r="H252" s="38">
        <v>0</v>
      </c>
      <c r="I252" s="38">
        <v>60075008</v>
      </c>
      <c r="J252" s="37">
        <v>0</v>
      </c>
      <c r="K252" s="38">
        <v>0</v>
      </c>
      <c r="L252" s="22">
        <v>49.28</v>
      </c>
      <c r="M252" s="42">
        <v>12452.788</v>
      </c>
      <c r="N252" s="40">
        <v>56.978234641110085</v>
      </c>
      <c r="O252" s="38">
        <v>0</v>
      </c>
      <c r="P252" s="38">
        <v>0</v>
      </c>
      <c r="Q252" s="38">
        <v>0</v>
      </c>
    </row>
    <row r="253" spans="1:17" s="35" customFormat="1" ht="14" x14ac:dyDescent="0.3">
      <c r="A253" s="22">
        <v>227909</v>
      </c>
      <c r="B253" s="22" t="s">
        <v>256</v>
      </c>
      <c r="C253" s="38">
        <v>55078704</v>
      </c>
      <c r="D253" s="39">
        <v>4705199</v>
      </c>
      <c r="E253" s="38">
        <v>18804716615</v>
      </c>
      <c r="F253" s="23">
        <v>0.86080000000000001</v>
      </c>
      <c r="G253" s="38">
        <v>161871001</v>
      </c>
      <c r="H253" s="38">
        <v>111497496</v>
      </c>
      <c r="I253" s="38">
        <v>162409676</v>
      </c>
      <c r="J253" s="37">
        <v>0</v>
      </c>
      <c r="K253" s="38">
        <v>111497496</v>
      </c>
      <c r="L253" s="22">
        <v>49.28</v>
      </c>
      <c r="M253" s="42">
        <v>8894.2430000000004</v>
      </c>
      <c r="N253" s="40">
        <v>211.42571228377727</v>
      </c>
      <c r="O253" s="38">
        <v>0</v>
      </c>
      <c r="P253" s="38">
        <v>0</v>
      </c>
      <c r="Q253" s="38">
        <v>0</v>
      </c>
    </row>
    <row r="254" spans="1:17" s="35" customFormat="1" ht="14" x14ac:dyDescent="0.3">
      <c r="A254" s="22">
        <v>227910</v>
      </c>
      <c r="B254" s="22" t="s">
        <v>257</v>
      </c>
      <c r="C254" s="38">
        <v>94786329</v>
      </c>
      <c r="D254" s="39">
        <v>6074500</v>
      </c>
      <c r="E254" s="38">
        <v>9864673167</v>
      </c>
      <c r="F254" s="23">
        <v>0.82200000000000006</v>
      </c>
      <c r="G254" s="38">
        <v>81087613</v>
      </c>
      <c r="H254" s="38">
        <v>0</v>
      </c>
      <c r="I254" s="38">
        <v>76002958</v>
      </c>
      <c r="J254" s="37">
        <v>0</v>
      </c>
      <c r="K254" s="38">
        <v>0</v>
      </c>
      <c r="L254" s="22">
        <v>49.28</v>
      </c>
      <c r="M254" s="42">
        <v>15193.424999999999</v>
      </c>
      <c r="N254" s="40">
        <v>64.927250879903653</v>
      </c>
      <c r="O254" s="38">
        <v>0</v>
      </c>
      <c r="P254" s="38">
        <v>0</v>
      </c>
      <c r="Q254" s="38">
        <v>0</v>
      </c>
    </row>
    <row r="255" spans="1:17" s="35" customFormat="1" ht="14" x14ac:dyDescent="0.3">
      <c r="A255" s="22">
        <v>227912</v>
      </c>
      <c r="B255" s="22" t="s">
        <v>258</v>
      </c>
      <c r="C255" s="38">
        <v>13610643</v>
      </c>
      <c r="D255" s="39">
        <v>1071172</v>
      </c>
      <c r="E255" s="38">
        <v>2441474426</v>
      </c>
      <c r="F255" s="23">
        <v>0.82200000000000006</v>
      </c>
      <c r="G255" s="38">
        <v>20068920</v>
      </c>
      <c r="H255" s="38">
        <v>7529449</v>
      </c>
      <c r="I255" s="38">
        <v>18779401</v>
      </c>
      <c r="J255" s="37">
        <v>-1289519</v>
      </c>
      <c r="K255" s="38">
        <v>6239930</v>
      </c>
      <c r="L255" s="22">
        <v>49.28</v>
      </c>
      <c r="M255" s="42">
        <v>2193.6970000000001</v>
      </c>
      <c r="N255" s="40">
        <v>111.29497036281673</v>
      </c>
      <c r="O255" s="38">
        <v>0</v>
      </c>
      <c r="P255" s="38">
        <v>0</v>
      </c>
      <c r="Q255" s="38">
        <v>0</v>
      </c>
    </row>
    <row r="256" spans="1:17" s="35" customFormat="1" ht="14" x14ac:dyDescent="0.3">
      <c r="A256" s="22">
        <v>227913</v>
      </c>
      <c r="B256" s="22" t="s">
        <v>259</v>
      </c>
      <c r="C256" s="38">
        <v>81423346</v>
      </c>
      <c r="D256" s="39">
        <v>6471963</v>
      </c>
      <c r="E256" s="38">
        <v>16815808939</v>
      </c>
      <c r="F256" s="23">
        <v>0.8226</v>
      </c>
      <c r="G256" s="38">
        <v>138326844</v>
      </c>
      <c r="H256" s="38">
        <v>63375461</v>
      </c>
      <c r="I256" s="38">
        <v>127307442</v>
      </c>
      <c r="J256" s="37">
        <v>-11019402</v>
      </c>
      <c r="K256" s="38">
        <v>52356059</v>
      </c>
      <c r="L256" s="22">
        <v>49.28</v>
      </c>
      <c r="M256" s="42">
        <v>13075.286</v>
      </c>
      <c r="N256" s="40">
        <v>128.60758027778513</v>
      </c>
      <c r="O256" s="38">
        <v>0</v>
      </c>
      <c r="P256" s="38">
        <v>0</v>
      </c>
      <c r="Q256" s="38">
        <v>0</v>
      </c>
    </row>
    <row r="257" spans="1:17" s="36" customFormat="1" ht="14" x14ac:dyDescent="0.3">
      <c r="A257" s="22">
        <v>231901</v>
      </c>
      <c r="B257" s="22" t="s">
        <v>260</v>
      </c>
      <c r="C257" s="38">
        <v>5697559</v>
      </c>
      <c r="D257" s="39">
        <v>288074</v>
      </c>
      <c r="E257" s="38">
        <v>962972882</v>
      </c>
      <c r="F257" s="23">
        <v>0.88030000000000008</v>
      </c>
      <c r="G257" s="38">
        <v>8477050</v>
      </c>
      <c r="H257" s="38">
        <v>3067565</v>
      </c>
      <c r="I257" s="38">
        <v>8363358</v>
      </c>
      <c r="J257" s="37">
        <v>-113692</v>
      </c>
      <c r="K257" s="38">
        <v>2953873</v>
      </c>
      <c r="L257" s="22">
        <v>49.28</v>
      </c>
      <c r="M257" s="42">
        <v>924.91300000000001</v>
      </c>
      <c r="N257" s="40">
        <v>104.11496886734211</v>
      </c>
      <c r="O257" s="38">
        <v>0</v>
      </c>
      <c r="P257" s="38">
        <v>0</v>
      </c>
      <c r="Q257" s="38">
        <v>0</v>
      </c>
    </row>
    <row r="258" spans="1:17" s="35" customFormat="1" ht="14" x14ac:dyDescent="0.3">
      <c r="A258" s="22">
        <v>231902</v>
      </c>
      <c r="B258" s="22" t="s">
        <v>261</v>
      </c>
      <c r="C258" s="38">
        <v>3203808</v>
      </c>
      <c r="D258" s="39">
        <v>177778</v>
      </c>
      <c r="E258" s="38">
        <v>6542710580</v>
      </c>
      <c r="F258" s="23">
        <v>0.82200000000000006</v>
      </c>
      <c r="G258" s="38">
        <v>53781081</v>
      </c>
      <c r="H258" s="38">
        <v>50755051</v>
      </c>
      <c r="I258" s="38">
        <v>53834027</v>
      </c>
      <c r="J258" s="37">
        <v>0</v>
      </c>
      <c r="K258" s="38">
        <v>50755051</v>
      </c>
      <c r="L258" s="22">
        <v>49.28</v>
      </c>
      <c r="M258" s="42">
        <v>509.678</v>
      </c>
      <c r="N258" s="40">
        <v>1283.6949171830058</v>
      </c>
      <c r="O258" s="38">
        <v>0</v>
      </c>
      <c r="P258" s="38">
        <v>0</v>
      </c>
      <c r="Q258" s="38">
        <v>0</v>
      </c>
    </row>
    <row r="259" spans="1:17" s="35" customFormat="1" ht="14" x14ac:dyDescent="0.3">
      <c r="A259" s="22">
        <v>232902</v>
      </c>
      <c r="B259" s="22" t="s">
        <v>262</v>
      </c>
      <c r="C259" s="38">
        <v>4493907</v>
      </c>
      <c r="D259" s="39">
        <v>225935</v>
      </c>
      <c r="E259" s="38">
        <v>457277709</v>
      </c>
      <c r="F259" s="23">
        <v>0.87340000000000007</v>
      </c>
      <c r="G259" s="38">
        <v>3993864</v>
      </c>
      <c r="H259" s="38">
        <v>0</v>
      </c>
      <c r="I259" s="38">
        <v>3919405</v>
      </c>
      <c r="J259" s="37">
        <v>0</v>
      </c>
      <c r="K259" s="38">
        <v>0</v>
      </c>
      <c r="L259" s="22">
        <v>49.28</v>
      </c>
      <c r="M259" s="42">
        <v>725.83500000000004</v>
      </c>
      <c r="N259" s="40">
        <v>63.000228564343139</v>
      </c>
      <c r="O259" s="38">
        <v>0</v>
      </c>
      <c r="P259" s="38">
        <v>0</v>
      </c>
      <c r="Q259" s="38">
        <v>0</v>
      </c>
    </row>
    <row r="260" spans="1:17" s="35" customFormat="1" ht="14" x14ac:dyDescent="0.3">
      <c r="A260" s="22">
        <v>232904</v>
      </c>
      <c r="B260" s="22" t="s">
        <v>263</v>
      </c>
      <c r="C260" s="38">
        <v>2449119</v>
      </c>
      <c r="D260" s="39">
        <v>117687</v>
      </c>
      <c r="E260" s="38">
        <v>265166580</v>
      </c>
      <c r="F260" s="23">
        <v>0.82200000000000006</v>
      </c>
      <c r="G260" s="38">
        <v>2179669</v>
      </c>
      <c r="H260" s="38">
        <v>0</v>
      </c>
      <c r="I260" s="38">
        <v>2124282</v>
      </c>
      <c r="J260" s="37">
        <v>0</v>
      </c>
      <c r="K260" s="38">
        <v>0</v>
      </c>
      <c r="L260" s="22">
        <v>49.28</v>
      </c>
      <c r="M260" s="42">
        <v>386.084</v>
      </c>
      <c r="N260" s="40">
        <v>68.681059044145826</v>
      </c>
      <c r="O260" s="38">
        <v>0</v>
      </c>
      <c r="P260" s="38">
        <v>0</v>
      </c>
      <c r="Q260" s="38">
        <v>0</v>
      </c>
    </row>
    <row r="261" spans="1:17" s="35" customFormat="1" ht="14" x14ac:dyDescent="0.3">
      <c r="A261" s="22">
        <v>233903</v>
      </c>
      <c r="B261" s="22" t="s">
        <v>264</v>
      </c>
      <c r="C261" s="38">
        <v>2417966</v>
      </c>
      <c r="D261" s="39">
        <v>142984</v>
      </c>
      <c r="E261" s="38">
        <v>360275573</v>
      </c>
      <c r="F261" s="23">
        <v>0.82469999999999999</v>
      </c>
      <c r="G261" s="38">
        <v>2971193</v>
      </c>
      <c r="H261" s="38">
        <v>696211</v>
      </c>
      <c r="I261" s="38">
        <v>3001724</v>
      </c>
      <c r="J261" s="37">
        <v>0</v>
      </c>
      <c r="K261" s="38">
        <v>696211</v>
      </c>
      <c r="L261" s="22">
        <v>49.28</v>
      </c>
      <c r="M261" s="42">
        <v>383.93200000000002</v>
      </c>
      <c r="N261" s="40">
        <v>93.838381015388137</v>
      </c>
      <c r="O261" s="38">
        <v>100087.69379840001</v>
      </c>
      <c r="P261" s="38">
        <v>190586</v>
      </c>
      <c r="Q261" s="38">
        <v>90498.306201599989</v>
      </c>
    </row>
    <row r="262" spans="1:17" s="35" customFormat="1" ht="14" x14ac:dyDescent="0.3">
      <c r="A262" s="22">
        <v>235904</v>
      </c>
      <c r="B262" s="22" t="s">
        <v>265</v>
      </c>
      <c r="C262" s="38">
        <v>1460443</v>
      </c>
      <c r="D262" s="39">
        <v>78195</v>
      </c>
      <c r="E262" s="38">
        <v>267647865</v>
      </c>
      <c r="F262" s="23">
        <v>0.8983000000000001</v>
      </c>
      <c r="G262" s="38">
        <v>2404281</v>
      </c>
      <c r="H262" s="38">
        <v>1022033</v>
      </c>
      <c r="I262" s="38">
        <v>2128315</v>
      </c>
      <c r="J262" s="37">
        <v>-275966</v>
      </c>
      <c r="K262" s="38">
        <v>746067</v>
      </c>
      <c r="L262" s="22">
        <v>49.28</v>
      </c>
      <c r="M262" s="42">
        <v>237.14600000000002</v>
      </c>
      <c r="N262" s="40">
        <v>112.86206176785608</v>
      </c>
      <c r="O262" s="38">
        <v>0</v>
      </c>
      <c r="P262" s="38">
        <v>0</v>
      </c>
      <c r="Q262" s="38">
        <v>0</v>
      </c>
    </row>
    <row r="263" spans="1:17" s="35" customFormat="1" ht="14" x14ac:dyDescent="0.3">
      <c r="A263" s="22">
        <v>237905</v>
      </c>
      <c r="B263" s="22" t="s">
        <v>266</v>
      </c>
      <c r="C263" s="38">
        <v>21961423</v>
      </c>
      <c r="D263" s="39">
        <v>1483492</v>
      </c>
      <c r="E263" s="38">
        <v>2196268473</v>
      </c>
      <c r="F263" s="23">
        <v>0.82200000000000006</v>
      </c>
      <c r="G263" s="38">
        <v>18053327</v>
      </c>
      <c r="H263" s="38">
        <v>0</v>
      </c>
      <c r="I263" s="38">
        <v>17260599</v>
      </c>
      <c r="J263" s="37">
        <v>0</v>
      </c>
      <c r="K263" s="38">
        <v>0</v>
      </c>
      <c r="L263" s="22">
        <v>49.28</v>
      </c>
      <c r="M263" s="42">
        <v>3532.259</v>
      </c>
      <c r="N263" s="40">
        <v>62.177447152091624</v>
      </c>
      <c r="O263" s="38">
        <v>969568.36000639992</v>
      </c>
      <c r="P263" s="38">
        <v>1223322</v>
      </c>
      <c r="Q263" s="38">
        <v>253753.63999360008</v>
      </c>
    </row>
    <row r="264" spans="1:17" s="35" customFormat="1" ht="14" x14ac:dyDescent="0.3">
      <c r="A264" s="22">
        <v>238902</v>
      </c>
      <c r="B264" s="22" t="s">
        <v>267</v>
      </c>
      <c r="C264" s="38">
        <v>17771912</v>
      </c>
      <c r="D264" s="39">
        <v>1167751</v>
      </c>
      <c r="E264" s="38">
        <v>3029929911</v>
      </c>
      <c r="F264" s="23">
        <v>0.88230000000000008</v>
      </c>
      <c r="G264" s="38">
        <v>26733072</v>
      </c>
      <c r="H264" s="38">
        <v>10128911</v>
      </c>
      <c r="I264" s="38">
        <v>26420330</v>
      </c>
      <c r="J264" s="37">
        <v>-312742</v>
      </c>
      <c r="K264" s="38">
        <v>9816169</v>
      </c>
      <c r="L264" s="22">
        <v>49.28</v>
      </c>
      <c r="M264" s="42">
        <v>2873.1790000000001</v>
      </c>
      <c r="N264" s="40">
        <v>105.45566116834351</v>
      </c>
      <c r="O264" s="38">
        <v>0</v>
      </c>
      <c r="P264" s="38">
        <v>0</v>
      </c>
      <c r="Q264" s="38">
        <v>0</v>
      </c>
    </row>
    <row r="265" spans="1:17" s="35" customFormat="1" ht="14" x14ac:dyDescent="0.3">
      <c r="A265" s="22">
        <v>239901</v>
      </c>
      <c r="B265" s="22" t="s">
        <v>268</v>
      </c>
      <c r="C265" s="38">
        <v>39394763</v>
      </c>
      <c r="D265" s="39">
        <v>2842677</v>
      </c>
      <c r="E265" s="38">
        <v>3499928505</v>
      </c>
      <c r="F265" s="23">
        <v>0.85840000000000005</v>
      </c>
      <c r="G265" s="38">
        <v>30043386</v>
      </c>
      <c r="H265" s="38">
        <v>0</v>
      </c>
      <c r="I265" s="38">
        <v>29825472</v>
      </c>
      <c r="J265" s="37">
        <v>0</v>
      </c>
      <c r="K265" s="38">
        <v>0</v>
      </c>
      <c r="L265" s="22">
        <v>49.28</v>
      </c>
      <c r="M265" s="42">
        <v>6325.2970000000005</v>
      </c>
      <c r="N265" s="40">
        <v>55.332239814193699</v>
      </c>
      <c r="O265" s="38">
        <v>0</v>
      </c>
      <c r="P265" s="38">
        <v>0</v>
      </c>
      <c r="Q265" s="38">
        <v>0</v>
      </c>
    </row>
    <row r="266" spans="1:17" x14ac:dyDescent="0.3">
      <c r="A266" s="22">
        <v>239903</v>
      </c>
      <c r="B266" s="22" t="s">
        <v>269</v>
      </c>
      <c r="C266" s="38">
        <v>5252095</v>
      </c>
      <c r="D266" s="39">
        <v>291636</v>
      </c>
      <c r="E266" s="38">
        <v>795120271</v>
      </c>
      <c r="F266" s="23">
        <v>0.85330000000000006</v>
      </c>
      <c r="G266" s="38">
        <v>6784761</v>
      </c>
      <c r="H266" s="38">
        <v>1824302</v>
      </c>
      <c r="I266" s="38">
        <v>6631445</v>
      </c>
      <c r="J266" s="37">
        <v>-153316</v>
      </c>
      <c r="K266" s="38">
        <v>1670986</v>
      </c>
      <c r="L266" s="22">
        <v>49.28</v>
      </c>
      <c r="M266" s="42">
        <v>842.899</v>
      </c>
      <c r="N266" s="40">
        <v>94.331618734866211</v>
      </c>
      <c r="O266" s="38">
        <v>0</v>
      </c>
      <c r="P266" s="38">
        <v>0</v>
      </c>
      <c r="Q266" s="38">
        <v>0</v>
      </c>
    </row>
    <row r="267" spans="1:17" x14ac:dyDescent="0.3">
      <c r="A267" s="22">
        <v>240904</v>
      </c>
      <c r="B267" s="22" t="s">
        <v>270</v>
      </c>
      <c r="C267" s="38">
        <v>2684665</v>
      </c>
      <c r="D267" s="39">
        <v>147713</v>
      </c>
      <c r="E267" s="38">
        <v>611173678</v>
      </c>
      <c r="F267" s="23">
        <v>0.86970000000000003</v>
      </c>
      <c r="G267" s="38">
        <v>5315377</v>
      </c>
      <c r="H267" s="38">
        <v>2778425</v>
      </c>
      <c r="I267" s="38">
        <v>4601135</v>
      </c>
      <c r="J267" s="37">
        <v>-714242</v>
      </c>
      <c r="K267" s="38">
        <v>2064183</v>
      </c>
      <c r="L267" s="22">
        <v>49.28</v>
      </c>
      <c r="M267" s="42">
        <v>428.15499999999997</v>
      </c>
      <c r="N267" s="40">
        <v>142.74589295932546</v>
      </c>
      <c r="O267" s="38">
        <v>0</v>
      </c>
      <c r="P267" s="38">
        <v>0</v>
      </c>
      <c r="Q267" s="38">
        <v>0</v>
      </c>
    </row>
    <row r="268" spans="1:17" x14ac:dyDescent="0.3">
      <c r="A268" s="22">
        <v>242905</v>
      </c>
      <c r="B268" s="22" t="s">
        <v>271</v>
      </c>
      <c r="C268" s="38">
        <v>1584686</v>
      </c>
      <c r="D268" s="39">
        <v>77450</v>
      </c>
      <c r="E268" s="38">
        <v>459420575</v>
      </c>
      <c r="F268" s="23">
        <v>0.91339999999999999</v>
      </c>
      <c r="G268" s="38">
        <v>4196348</v>
      </c>
      <c r="H268" s="38">
        <v>2689112</v>
      </c>
      <c r="I268" s="38">
        <v>4126202</v>
      </c>
      <c r="J268" s="37">
        <v>-70146</v>
      </c>
      <c r="K268" s="38">
        <v>2618966</v>
      </c>
      <c r="L268" s="22">
        <v>49.28</v>
      </c>
      <c r="M268" s="42">
        <v>257.21199999999999</v>
      </c>
      <c r="N268" s="40">
        <v>178.615529213256</v>
      </c>
      <c r="O268" s="38">
        <v>0</v>
      </c>
      <c r="P268" s="38">
        <v>0</v>
      </c>
      <c r="Q268" s="38">
        <v>0</v>
      </c>
    </row>
    <row r="269" spans="1:17" x14ac:dyDescent="0.3">
      <c r="A269" s="22">
        <v>242906</v>
      </c>
      <c r="B269" s="22" t="s">
        <v>272</v>
      </c>
      <c r="C269" s="38">
        <v>1684291</v>
      </c>
      <c r="D269" s="39">
        <v>88967</v>
      </c>
      <c r="E269" s="38">
        <v>798275789</v>
      </c>
      <c r="F269" s="23">
        <v>0.91339999999999999</v>
      </c>
      <c r="G269" s="38">
        <v>7291451</v>
      </c>
      <c r="H269" s="38">
        <v>5696127</v>
      </c>
      <c r="I269" s="38">
        <v>7431397</v>
      </c>
      <c r="J269" s="37">
        <v>0</v>
      </c>
      <c r="K269" s="38">
        <v>5696127</v>
      </c>
      <c r="L269" s="22">
        <v>49.28</v>
      </c>
      <c r="M269" s="42">
        <v>263.74600000000004</v>
      </c>
      <c r="N269" s="40">
        <v>302.66839648752961</v>
      </c>
      <c r="O269" s="38">
        <v>0</v>
      </c>
      <c r="P269" s="38">
        <v>0</v>
      </c>
      <c r="Q269" s="38">
        <v>0</v>
      </c>
    </row>
    <row r="270" spans="1:17" x14ac:dyDescent="0.3">
      <c r="A270" s="22">
        <v>246904</v>
      </c>
      <c r="B270" s="22" t="s">
        <v>273</v>
      </c>
      <c r="C270" s="38">
        <v>96720494</v>
      </c>
      <c r="D270" s="39">
        <v>7372302</v>
      </c>
      <c r="E270" s="38">
        <v>14199565961</v>
      </c>
      <c r="F270" s="23">
        <v>0.82200000000000006</v>
      </c>
      <c r="G270" s="38">
        <v>116720432</v>
      </c>
      <c r="H270" s="38">
        <v>27372240</v>
      </c>
      <c r="I270" s="38">
        <v>116611270</v>
      </c>
      <c r="J270" s="37">
        <v>-109162</v>
      </c>
      <c r="K270" s="38">
        <v>27263078</v>
      </c>
      <c r="L270" s="22">
        <v>49.28</v>
      </c>
      <c r="M270" s="42">
        <v>15473.393</v>
      </c>
      <c r="N270" s="40">
        <v>91.767629510864225</v>
      </c>
      <c r="O270" s="38">
        <v>0</v>
      </c>
      <c r="P270" s="38">
        <v>0</v>
      </c>
      <c r="Q270" s="38">
        <v>0</v>
      </c>
    </row>
    <row r="271" spans="1:17" x14ac:dyDescent="0.3">
      <c r="A271" s="22">
        <v>246907</v>
      </c>
      <c r="B271" s="22" t="s">
        <v>274</v>
      </c>
      <c r="C271" s="38">
        <v>23922581</v>
      </c>
      <c r="D271" s="39">
        <v>1693215</v>
      </c>
      <c r="E271" s="38">
        <v>2072453610</v>
      </c>
      <c r="F271" s="23">
        <v>0.82200000000000006</v>
      </c>
      <c r="G271" s="38">
        <v>17035569</v>
      </c>
      <c r="H271" s="38">
        <v>0</v>
      </c>
      <c r="I271" s="38">
        <v>15577655</v>
      </c>
      <c r="J271" s="37">
        <v>0</v>
      </c>
      <c r="K271" s="38">
        <v>0</v>
      </c>
      <c r="L271" s="22">
        <v>49.28</v>
      </c>
      <c r="M271" s="42">
        <v>3853.87</v>
      </c>
      <c r="N271" s="40">
        <v>53.775908632102279</v>
      </c>
      <c r="O271" s="38">
        <v>0</v>
      </c>
      <c r="P271" s="38">
        <v>0</v>
      </c>
      <c r="Q271" s="38">
        <v>0</v>
      </c>
    </row>
    <row r="272" spans="1:17" x14ac:dyDescent="0.3">
      <c r="A272" s="22">
        <v>246909</v>
      </c>
      <c r="B272" s="22" t="s">
        <v>275</v>
      </c>
      <c r="C272" s="38">
        <v>363421843</v>
      </c>
      <c r="D272" s="39">
        <v>27228339</v>
      </c>
      <c r="E272" s="38">
        <v>45753605952</v>
      </c>
      <c r="F272" s="23">
        <v>0.84360000000000002</v>
      </c>
      <c r="G272" s="38">
        <v>385977420</v>
      </c>
      <c r="H272" s="38">
        <v>49783916</v>
      </c>
      <c r="I272" s="38">
        <v>375179280</v>
      </c>
      <c r="J272" s="37">
        <v>-10798140</v>
      </c>
      <c r="K272" s="38">
        <v>38985776</v>
      </c>
      <c r="L272" s="22">
        <v>49.28</v>
      </c>
      <c r="M272" s="42">
        <v>58763.122000000003</v>
      </c>
      <c r="N272" s="40">
        <v>77.86108769374097</v>
      </c>
      <c r="O272" s="38">
        <v>0</v>
      </c>
      <c r="P272" s="38">
        <v>0</v>
      </c>
      <c r="Q272" s="38">
        <v>0</v>
      </c>
    </row>
    <row r="273" spans="1:17" x14ac:dyDescent="0.3">
      <c r="A273" s="22">
        <v>246913</v>
      </c>
      <c r="B273" s="22" t="s">
        <v>276</v>
      </c>
      <c r="C273" s="38">
        <v>333992587</v>
      </c>
      <c r="D273" s="39">
        <v>24745365</v>
      </c>
      <c r="E273" s="38">
        <v>33294317587</v>
      </c>
      <c r="F273" s="23">
        <v>0.82200000000000006</v>
      </c>
      <c r="G273" s="38">
        <v>273679291</v>
      </c>
      <c r="H273" s="38">
        <v>0</v>
      </c>
      <c r="I273" s="38">
        <v>270778068</v>
      </c>
      <c r="J273" s="37">
        <v>0</v>
      </c>
      <c r="K273" s="38">
        <v>0</v>
      </c>
      <c r="L273" s="22">
        <v>49.28</v>
      </c>
      <c r="M273" s="42">
        <v>53811.758999999998</v>
      </c>
      <c r="N273" s="40">
        <v>61.87182542574012</v>
      </c>
      <c r="O273" s="38">
        <v>0</v>
      </c>
      <c r="P273" s="38">
        <v>0</v>
      </c>
      <c r="Q273" s="38">
        <v>0</v>
      </c>
    </row>
    <row r="274" spans="1:17" x14ac:dyDescent="0.3">
      <c r="A274" s="22">
        <v>246914</v>
      </c>
      <c r="B274" s="22" t="s">
        <v>277</v>
      </c>
      <c r="C274" s="38">
        <v>2036581</v>
      </c>
      <c r="D274" s="39">
        <v>159976</v>
      </c>
      <c r="E274" s="38">
        <v>177115306</v>
      </c>
      <c r="F274" s="23">
        <v>0.82200000000000006</v>
      </c>
      <c r="G274" s="38">
        <v>1455888</v>
      </c>
      <c r="H274" s="38">
        <v>0</v>
      </c>
      <c r="I274" s="38">
        <v>1538927</v>
      </c>
      <c r="J274" s="37">
        <v>0</v>
      </c>
      <c r="K274" s="38">
        <v>0</v>
      </c>
      <c r="L274" s="22">
        <v>49.28</v>
      </c>
      <c r="M274" s="42">
        <v>326.38800000000003</v>
      </c>
      <c r="N274" s="40">
        <v>54.265262816034898</v>
      </c>
      <c r="O274" s="38">
        <v>0</v>
      </c>
      <c r="P274" s="38">
        <v>0</v>
      </c>
      <c r="Q274" s="38">
        <v>0</v>
      </c>
    </row>
    <row r="275" spans="1:17" x14ac:dyDescent="0.3">
      <c r="A275" s="22">
        <v>248901</v>
      </c>
      <c r="B275" s="22" t="s">
        <v>278</v>
      </c>
      <c r="C275" s="38">
        <v>12272936</v>
      </c>
      <c r="D275" s="39">
        <v>711625</v>
      </c>
      <c r="E275" s="38">
        <v>1373542249</v>
      </c>
      <c r="F275" s="23">
        <v>0.91339999999999999</v>
      </c>
      <c r="G275" s="38">
        <v>12545935</v>
      </c>
      <c r="H275" s="38">
        <v>984624</v>
      </c>
      <c r="I275" s="38">
        <v>8136509</v>
      </c>
      <c r="J275" s="37">
        <v>-4409426</v>
      </c>
      <c r="K275" s="38">
        <v>0</v>
      </c>
      <c r="L275" s="22">
        <v>49.28</v>
      </c>
      <c r="M275" s="42">
        <v>1988.7670000000001</v>
      </c>
      <c r="N275" s="40">
        <v>69.065016112998649</v>
      </c>
      <c r="O275" s="38">
        <v>51943.4120128</v>
      </c>
      <c r="P275" s="38">
        <v>72798</v>
      </c>
      <c r="Q275" s="38">
        <v>20854.5879872</v>
      </c>
    </row>
    <row r="276" spans="1:17" x14ac:dyDescent="0.3">
      <c r="A276" s="22">
        <v>248902</v>
      </c>
      <c r="B276" s="22" t="s">
        <v>279</v>
      </c>
      <c r="C276" s="38">
        <v>4094247</v>
      </c>
      <c r="D276" s="39">
        <v>231107</v>
      </c>
      <c r="E276" s="38">
        <v>9736721451</v>
      </c>
      <c r="F276" s="23">
        <v>0.85950000000000004</v>
      </c>
      <c r="G276" s="38">
        <v>83687121</v>
      </c>
      <c r="H276" s="38">
        <v>79823981</v>
      </c>
      <c r="I276" s="38">
        <v>82658737</v>
      </c>
      <c r="J276" s="37">
        <v>-1028384</v>
      </c>
      <c r="K276" s="38">
        <v>78795597</v>
      </c>
      <c r="L276" s="22">
        <v>49.28</v>
      </c>
      <c r="M276" s="42">
        <v>660.05200000000002</v>
      </c>
      <c r="N276" s="40">
        <v>1475.1446023949627</v>
      </c>
      <c r="O276" s="38">
        <v>0</v>
      </c>
      <c r="P276" s="38">
        <v>0</v>
      </c>
      <c r="Q276" s="38">
        <v>0</v>
      </c>
    </row>
    <row r="277" spans="1:17" x14ac:dyDescent="0.3">
      <c r="A277" s="22">
        <v>249903</v>
      </c>
      <c r="B277" s="22" t="s">
        <v>280</v>
      </c>
      <c r="C277" s="38">
        <v>17733748</v>
      </c>
      <c r="D277" s="39">
        <v>1172121</v>
      </c>
      <c r="E277" s="38">
        <v>1570334542</v>
      </c>
      <c r="F277" s="23">
        <v>0.87420000000000009</v>
      </c>
      <c r="G277" s="38">
        <v>13727865</v>
      </c>
      <c r="H277" s="38">
        <v>0</v>
      </c>
      <c r="I277" s="38">
        <v>13685469</v>
      </c>
      <c r="J277" s="37">
        <v>0</v>
      </c>
      <c r="K277" s="38">
        <v>0</v>
      </c>
      <c r="L277" s="22">
        <v>49.28</v>
      </c>
      <c r="M277" s="42">
        <v>2842.8220000000001</v>
      </c>
      <c r="N277" s="40">
        <v>55.238581311105655</v>
      </c>
      <c r="O277" s="38">
        <v>0</v>
      </c>
      <c r="P277" s="38">
        <v>0</v>
      </c>
      <c r="Q277" s="38">
        <v>0</v>
      </c>
    </row>
    <row r="278" spans="1:17" x14ac:dyDescent="0.3">
      <c r="A278" s="22">
        <v>249904</v>
      </c>
      <c r="B278" s="22" t="s">
        <v>281</v>
      </c>
      <c r="C278" s="38">
        <v>6305752</v>
      </c>
      <c r="D278" s="39">
        <v>332832</v>
      </c>
      <c r="E278" s="38">
        <v>781180272</v>
      </c>
      <c r="F278" s="23">
        <v>0.85370000000000001</v>
      </c>
      <c r="G278" s="38">
        <v>6668936</v>
      </c>
      <c r="H278" s="38">
        <v>696016</v>
      </c>
      <c r="I278" s="38">
        <v>6728182</v>
      </c>
      <c r="J278" s="37">
        <v>0</v>
      </c>
      <c r="K278" s="38">
        <v>696016</v>
      </c>
      <c r="L278" s="22">
        <v>49.28</v>
      </c>
      <c r="M278" s="42">
        <v>1013.226</v>
      </c>
      <c r="N278" s="40">
        <v>77.098324756766999</v>
      </c>
      <c r="O278" s="38">
        <v>0</v>
      </c>
      <c r="P278" s="38">
        <v>0</v>
      </c>
      <c r="Q278" s="38">
        <v>0</v>
      </c>
    </row>
    <row r="279" spans="1:17" x14ac:dyDescent="0.3">
      <c r="A279" s="22">
        <v>249905</v>
      </c>
      <c r="B279" s="22" t="s">
        <v>282</v>
      </c>
      <c r="C279" s="38">
        <v>29123484</v>
      </c>
      <c r="D279" s="39">
        <v>2121585</v>
      </c>
      <c r="E279" s="38">
        <v>2716437757</v>
      </c>
      <c r="F279" s="23">
        <v>0.86199999999999999</v>
      </c>
      <c r="G279" s="38">
        <v>23415693</v>
      </c>
      <c r="H279" s="38">
        <v>0</v>
      </c>
      <c r="I279" s="38">
        <v>23427418</v>
      </c>
      <c r="J279" s="37">
        <v>0</v>
      </c>
      <c r="K279" s="38">
        <v>0</v>
      </c>
      <c r="L279" s="22">
        <v>49.28</v>
      </c>
      <c r="M279" s="42">
        <v>4678.75</v>
      </c>
      <c r="N279" s="40">
        <v>58.059049040876303</v>
      </c>
      <c r="O279" s="38">
        <v>0</v>
      </c>
      <c r="P279" s="38">
        <v>0</v>
      </c>
      <c r="Q279" s="38">
        <v>0</v>
      </c>
    </row>
    <row r="280" spans="1:17" x14ac:dyDescent="0.3">
      <c r="A280" s="22">
        <v>249908</v>
      </c>
      <c r="B280" s="22" t="s">
        <v>283</v>
      </c>
      <c r="C280" s="38">
        <v>3530320</v>
      </c>
      <c r="D280" s="39">
        <v>225621</v>
      </c>
      <c r="E280" s="38">
        <v>283888631</v>
      </c>
      <c r="F280" s="23">
        <v>0.90340000000000009</v>
      </c>
      <c r="G280" s="38">
        <v>2564650</v>
      </c>
      <c r="H280" s="38">
        <v>0</v>
      </c>
      <c r="I280" s="38">
        <v>2340696</v>
      </c>
      <c r="J280" s="37">
        <v>0</v>
      </c>
      <c r="K280" s="38">
        <v>0</v>
      </c>
      <c r="L280" s="22">
        <v>49.28</v>
      </c>
      <c r="M280" s="42">
        <v>566.64400000000001</v>
      </c>
      <c r="N280" s="40">
        <v>50.099997705790585</v>
      </c>
      <c r="O280" s="38">
        <v>0</v>
      </c>
      <c r="P280" s="38">
        <v>0</v>
      </c>
      <c r="Q280" s="38">
        <v>0</v>
      </c>
    </row>
    <row r="281" spans="1:17" x14ac:dyDescent="0.3">
      <c r="A281" s="22">
        <v>250902</v>
      </c>
      <c r="B281" s="22" t="s">
        <v>284</v>
      </c>
      <c r="C281" s="38">
        <v>7795394</v>
      </c>
      <c r="D281" s="39">
        <v>426432</v>
      </c>
      <c r="E281" s="38">
        <v>674143505</v>
      </c>
      <c r="F281" s="23">
        <v>0.91339999999999999</v>
      </c>
      <c r="G281" s="38">
        <v>6157627</v>
      </c>
      <c r="H281" s="38">
        <v>0</v>
      </c>
      <c r="I281" s="38">
        <v>6185963</v>
      </c>
      <c r="J281" s="37">
        <v>0</v>
      </c>
      <c r="K281" s="38">
        <v>0</v>
      </c>
      <c r="L281" s="22">
        <v>49.28</v>
      </c>
      <c r="M281" s="42">
        <v>1253.377</v>
      </c>
      <c r="N281" s="40">
        <v>53.786171678593114</v>
      </c>
      <c r="O281" s="38">
        <v>0</v>
      </c>
      <c r="P281" s="38">
        <v>0</v>
      </c>
      <c r="Q281" s="38">
        <v>0</v>
      </c>
    </row>
    <row r="282" spans="1:17" x14ac:dyDescent="0.3">
      <c r="A282" s="22">
        <v>250905</v>
      </c>
      <c r="B282" s="22" t="s">
        <v>285</v>
      </c>
      <c r="C282" s="38">
        <v>3793241</v>
      </c>
      <c r="D282" s="39">
        <v>211903</v>
      </c>
      <c r="E282" s="38">
        <v>444265226</v>
      </c>
      <c r="F282" s="23">
        <v>0.82200000000000006</v>
      </c>
      <c r="G282" s="38">
        <v>3651860</v>
      </c>
      <c r="H282" s="38">
        <v>70522</v>
      </c>
      <c r="I282" s="38">
        <v>3598361</v>
      </c>
      <c r="J282" s="37">
        <v>-53499</v>
      </c>
      <c r="K282" s="38">
        <v>17023</v>
      </c>
      <c r="L282" s="22">
        <v>49.28</v>
      </c>
      <c r="M282" s="42">
        <v>611.54100000000005</v>
      </c>
      <c r="N282" s="40">
        <v>72.646842321283444</v>
      </c>
      <c r="O282" s="38">
        <v>0</v>
      </c>
      <c r="P282" s="38">
        <v>0</v>
      </c>
      <c r="Q282" s="38">
        <v>0</v>
      </c>
    </row>
    <row r="283" spans="1:17" x14ac:dyDescent="0.3">
      <c r="A283" s="22">
        <v>251902</v>
      </c>
      <c r="B283" s="22" t="s">
        <v>286</v>
      </c>
      <c r="C283" s="38">
        <v>5037389</v>
      </c>
      <c r="D283" s="39">
        <v>235804</v>
      </c>
      <c r="E283" s="38">
        <v>1012948539</v>
      </c>
      <c r="F283" s="23">
        <v>0.91339999999999999</v>
      </c>
      <c r="G283" s="38">
        <v>9252272</v>
      </c>
      <c r="H283" s="38">
        <v>4450687</v>
      </c>
      <c r="I283" s="38">
        <v>8924113</v>
      </c>
      <c r="J283" s="37">
        <v>-328159</v>
      </c>
      <c r="K283" s="38">
        <v>4122528</v>
      </c>
      <c r="L283" s="22">
        <v>49.28</v>
      </c>
      <c r="M283" s="42">
        <v>808.31100000000004</v>
      </c>
      <c r="N283" s="40">
        <v>125.31668367744594</v>
      </c>
      <c r="O283" s="38">
        <v>0</v>
      </c>
      <c r="P283" s="38">
        <v>0</v>
      </c>
      <c r="Q283" s="38">
        <v>0</v>
      </c>
    </row>
  </sheetData>
  <sortState xmlns:xlrd2="http://schemas.microsoft.com/office/spreadsheetml/2017/richdata2" ref="A18:Q266">
    <sortCondition ref="B18:B266"/>
  </sortState>
  <mergeCells count="6">
    <mergeCell ref="A12:P12"/>
    <mergeCell ref="A1:P1"/>
    <mergeCell ref="A2:P2"/>
    <mergeCell ref="A3:P3"/>
    <mergeCell ref="A6:P7"/>
    <mergeCell ref="A9:P10"/>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Excess Local Revenue Districts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Excess Local Revenue Districts web.xlsb</dc:title>
  <dc:creator>cmueller</dc:creator>
  <cp:lastModifiedBy>Maynard-Harrison, Amy</cp:lastModifiedBy>
  <cp:lastPrinted>2021-07-21T16:23:13Z</cp:lastPrinted>
  <dcterms:created xsi:type="dcterms:W3CDTF">2021-07-21T16:13:17Z</dcterms:created>
  <dcterms:modified xsi:type="dcterms:W3CDTF">2022-07-14T20:40:17Z</dcterms:modified>
</cp:coreProperties>
</file>